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Gaëlle\iCloudDrive\mes documents\Travail\PC2022\"/>
    </mc:Choice>
  </mc:AlternateContent>
  <xr:revisionPtr revIDLastSave="0" documentId="13_ncr:1_{B3D343A9-16FA-4046-9E52-4F46CD3C8C79}" xr6:coauthVersionLast="47" xr6:coauthVersionMax="47" xr10:uidLastSave="{00000000-0000-0000-0000-000000000000}"/>
  <bookViews>
    <workbookView xWindow="-108" yWindow="-108" windowWidth="23256" windowHeight="12576" xr2:uid="{8EC54A91-FAA0-47EE-B98D-EA305CCCDBA9}"/>
  </bookViews>
  <sheets>
    <sheet name="Suivi" sheetId="1" r:id="rId1"/>
    <sheet name="Synthèse" sheetId="3" r:id="rId2"/>
  </sheets>
  <definedNames>
    <definedName name="_xlnm._FilterDatabase" localSheetId="0" hidden="1">Suivi!$A$3:$O$98</definedName>
  </definedNames>
  <calcPr calcId="191028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1" l="1"/>
  <c r="L1" i="1"/>
  <c r="D1" i="1"/>
</calcChain>
</file>

<file path=xl/sharedStrings.xml><?xml version="1.0" encoding="utf-8"?>
<sst xmlns="http://schemas.openxmlformats.org/spreadsheetml/2006/main" count="428" uniqueCount="335">
  <si>
    <t>UE</t>
  </si>
  <si>
    <t>NOM UE</t>
  </si>
  <si>
    <t>CHAPITRE</t>
  </si>
  <si>
    <t>L1</t>
  </si>
  <si>
    <t>L2</t>
  </si>
  <si>
    <t>L3</t>
  </si>
  <si>
    <t>L4</t>
  </si>
  <si>
    <t>L5</t>
  </si>
  <si>
    <t>% MAITRISE</t>
  </si>
  <si>
    <t>POIDS /4</t>
  </si>
  <si>
    <t>UE1.1</t>
  </si>
  <si>
    <t>Chimie</t>
  </si>
  <si>
    <t>Atomistique</t>
  </si>
  <si>
    <t>Thermochimie</t>
  </si>
  <si>
    <t>Equilibres Chimiques</t>
  </si>
  <si>
    <t>Chimie Organique</t>
  </si>
  <si>
    <t>UE1.2</t>
  </si>
  <si>
    <t>Biochimie</t>
  </si>
  <si>
    <t>Peptides</t>
  </si>
  <si>
    <t>Enzymes</t>
  </si>
  <si>
    <t>Glucides</t>
  </si>
  <si>
    <t>Lipides Saponifiables</t>
  </si>
  <si>
    <t>Lipides Insaponifiables</t>
  </si>
  <si>
    <t>Lipides Métabolisme</t>
  </si>
  <si>
    <t>Adaptations du Métabolisme</t>
  </si>
  <si>
    <t>Métabolisme Energétique</t>
  </si>
  <si>
    <t>UE2.1</t>
  </si>
  <si>
    <t>Le Génome</t>
  </si>
  <si>
    <t>UE2.2</t>
  </si>
  <si>
    <t>Génétique</t>
  </si>
  <si>
    <t>UE3.1</t>
  </si>
  <si>
    <t>Biocellulaire</t>
  </si>
  <si>
    <t>Membrane Plasmique</t>
  </si>
  <si>
    <t>Adhérences &amp; Jonctions</t>
  </si>
  <si>
    <t>Cytosquelette</t>
  </si>
  <si>
    <t>SEM Golgi</t>
  </si>
  <si>
    <t>SEM Endosome Lysosome</t>
  </si>
  <si>
    <t>SEM RE</t>
  </si>
  <si>
    <t>Noyau</t>
  </si>
  <si>
    <t>Mitochondrie / Peroxysome</t>
  </si>
  <si>
    <t>Epithéliums</t>
  </si>
  <si>
    <t>Tissus Conjonctifs &amp; MEC</t>
  </si>
  <si>
    <t>Sang / Cartilages / Os</t>
  </si>
  <si>
    <t>Cycle Cellulaire</t>
  </si>
  <si>
    <t>Mitose</t>
  </si>
  <si>
    <t>Meiose</t>
  </si>
  <si>
    <t>Tissus Nerveux</t>
  </si>
  <si>
    <t>Tissus Musculaires</t>
  </si>
  <si>
    <t>Mort Cellulaire</t>
  </si>
  <si>
    <t>Communication &amp; Signalisation Cellulaire</t>
  </si>
  <si>
    <t>UE3.2</t>
  </si>
  <si>
    <t>Biologie de Reproduction</t>
  </si>
  <si>
    <t>Spermatogénèse</t>
  </si>
  <si>
    <t>Ovogénese / Folliculogénèse</t>
  </si>
  <si>
    <t>Fécondation / 1e Semaine de Dévelopement</t>
  </si>
  <si>
    <t>Embryologie</t>
  </si>
  <si>
    <t>UE4</t>
  </si>
  <si>
    <t>Physiologie</t>
  </si>
  <si>
    <t>UE5.1</t>
  </si>
  <si>
    <t>UE5.2</t>
  </si>
  <si>
    <t>UE6</t>
  </si>
  <si>
    <t>MAPS</t>
  </si>
  <si>
    <t>Total général</t>
  </si>
  <si>
    <t>Total</t>
  </si>
  <si>
    <t>% MAITRISE par UE</t>
  </si>
  <si>
    <t>SHS 1</t>
  </si>
  <si>
    <t>SHS 2</t>
  </si>
  <si>
    <t>S51</t>
  </si>
  <si>
    <t>S52</t>
  </si>
  <si>
    <t>EL1</t>
  </si>
  <si>
    <t>EL2</t>
  </si>
  <si>
    <t>EL3</t>
  </si>
  <si>
    <t>EL4</t>
  </si>
  <si>
    <t>EL5</t>
  </si>
  <si>
    <t>Détection synchrone</t>
  </si>
  <si>
    <t>EL6</t>
  </si>
  <si>
    <t>TH1</t>
  </si>
  <si>
    <t>Premier et second principe de la thermodynamique</t>
  </si>
  <si>
    <t>TH2</t>
  </si>
  <si>
    <t>Changements d'état</t>
  </si>
  <si>
    <t>TH3</t>
  </si>
  <si>
    <t>TH4</t>
  </si>
  <si>
    <t>MC1</t>
  </si>
  <si>
    <t>MC0</t>
  </si>
  <si>
    <t>Mécanique du point (principes de base)</t>
  </si>
  <si>
    <t>MC0.1</t>
  </si>
  <si>
    <t>Mouvement à force centrale - interaction newtonienne</t>
  </si>
  <si>
    <t>MC0.2</t>
  </si>
  <si>
    <t>Oscillateurs - oscillateurs non linéaires</t>
  </si>
  <si>
    <t>MC0.3</t>
  </si>
  <si>
    <t>MC0.4</t>
  </si>
  <si>
    <t>Particules dans les champs</t>
  </si>
  <si>
    <t>MC1.1</t>
  </si>
  <si>
    <t>Référentiels non galiléens</t>
  </si>
  <si>
    <t>MC1.2</t>
  </si>
  <si>
    <t>Dynamique terrestre</t>
  </si>
  <si>
    <t>MC2.1</t>
  </si>
  <si>
    <t>MC2.2</t>
  </si>
  <si>
    <t>Rotation d'un solide autour d'un axe fixe</t>
  </si>
  <si>
    <t>Réponse indicielle d'un SL</t>
  </si>
  <si>
    <t>SL en régime périodique quelconque (Fourier)</t>
  </si>
  <si>
    <t>EL2.2</t>
  </si>
  <si>
    <t>EL2.1</t>
  </si>
  <si>
    <t>EL3.1</t>
  </si>
  <si>
    <t>EL3,2</t>
  </si>
  <si>
    <t>EL4.2</t>
  </si>
  <si>
    <t>EL4.1</t>
  </si>
  <si>
    <t>EL6.1</t>
  </si>
  <si>
    <t>EL6.2</t>
  </si>
  <si>
    <t>TH1.1</t>
  </si>
  <si>
    <t>TH1..2</t>
  </si>
  <si>
    <t>Machines thermiques monophasées</t>
  </si>
  <si>
    <t>TH2.1</t>
  </si>
  <si>
    <t>TH2.2</t>
  </si>
  <si>
    <t>Diagrammes thermodynamiques</t>
  </si>
  <si>
    <t>TH2.3</t>
  </si>
  <si>
    <t>Bilans thermodynamiques</t>
  </si>
  <si>
    <t>MC2.3</t>
  </si>
  <si>
    <t>Rotation d'un solide autour d'un AIR</t>
  </si>
  <si>
    <t>MC0.5</t>
  </si>
  <si>
    <t>Réduction du système à deux corps</t>
  </si>
  <si>
    <t>MF1</t>
  </si>
  <si>
    <t>MF</t>
  </si>
  <si>
    <t xml:space="preserve">EL </t>
  </si>
  <si>
    <t xml:space="preserve">TH </t>
  </si>
  <si>
    <t xml:space="preserve">MC </t>
  </si>
  <si>
    <t>Statique des fluides</t>
  </si>
  <si>
    <t>MF0</t>
  </si>
  <si>
    <t>Cinématique des fluides ( Description écoulement)</t>
  </si>
  <si>
    <t>Cinématique de fluides (exemples importants)</t>
  </si>
  <si>
    <t>MF2</t>
  </si>
  <si>
    <t>Etude phénoménologique des fluides</t>
  </si>
  <si>
    <t>MF2.1</t>
  </si>
  <si>
    <t>MF2.2</t>
  </si>
  <si>
    <t>MF3</t>
  </si>
  <si>
    <t>MF3,1</t>
  </si>
  <si>
    <t>MF3.2</t>
  </si>
  <si>
    <t>MF4.1</t>
  </si>
  <si>
    <t>Dynamique des fluides parfaits (Euler Bernoulli)</t>
  </si>
  <si>
    <t>MF4.2</t>
  </si>
  <si>
    <t>MF4.3</t>
  </si>
  <si>
    <t>Dynamique des fluides réels (Nombre de Reynolds, classement des écoulements)</t>
  </si>
  <si>
    <t>Dynamique des fluides réels (Navier Stokes, exemples d'écoulements laminaires : Couette, Poiseuille, équation de diffusion)</t>
  </si>
  <si>
    <t>Dynamique des fluides parfaits (Exemples d'écoulements : Venturi, Toriccelli, cylindre non portant, cylindre portant, effet Magnus)</t>
  </si>
  <si>
    <t>Dynamique des fluides réels (Trainée, portance,  Cx)</t>
  </si>
  <si>
    <t>Thème</t>
  </si>
  <si>
    <t xml:space="preserve">Chapitre </t>
  </si>
  <si>
    <t xml:space="preserve">ss- chapitre </t>
  </si>
  <si>
    <t>MC2</t>
  </si>
  <si>
    <t>MF4</t>
  </si>
  <si>
    <t>TH3.1</t>
  </si>
  <si>
    <t>TH3.2</t>
  </si>
  <si>
    <t>TH1.2</t>
  </si>
  <si>
    <t>MF5</t>
  </si>
  <si>
    <t>MF5.1</t>
  </si>
  <si>
    <t>MF5.2</t>
  </si>
  <si>
    <t>MF5.3</t>
  </si>
  <si>
    <t>MF5.4</t>
  </si>
  <si>
    <t>Bilans de quantité de mouvement</t>
  </si>
  <si>
    <t>Bilans d'énergie cinétique, d'énergie mécanique</t>
  </si>
  <si>
    <t>Bilans de moment cinétique</t>
  </si>
  <si>
    <t>MF5.5</t>
  </si>
  <si>
    <t xml:space="preserve">Exemples importants : Modèle de Betz, Pompe, ressaut hydraulique </t>
  </si>
  <si>
    <t>EM</t>
  </si>
  <si>
    <t>EM1</t>
  </si>
  <si>
    <t>Introduction à l'électromagnétisme</t>
  </si>
  <si>
    <t>EL5,1</t>
  </si>
  <si>
    <t>Modulation d'amplitude</t>
  </si>
  <si>
    <t>EL5.2</t>
  </si>
  <si>
    <t>Exemples : CAN réalisée par la carte SYSAM SP5, par l'oscilloscope numérique, par un multimètre numérique</t>
  </si>
  <si>
    <t>Diffusion thermique : Bilans, loi de Fick, RS, résistance moléculaire</t>
  </si>
  <si>
    <t>Diffusion moléculaire : Bilans, loi de Fourier, RS, résistance thermique, onde thermique (effet de peau thermique)</t>
  </si>
  <si>
    <t>TH42</t>
  </si>
  <si>
    <t>Rayonnement du corps noir (Loi de Stefan)</t>
  </si>
  <si>
    <t>Exemples importants : équilibre radiatif de la terre, linéarisation</t>
  </si>
  <si>
    <t>Translation pure d'un solide</t>
  </si>
  <si>
    <t>MF6</t>
  </si>
  <si>
    <t>Tension superficielle</t>
  </si>
  <si>
    <t>EM1.1</t>
  </si>
  <si>
    <t>EM1.2</t>
  </si>
  <si>
    <t>Effet Hall</t>
  </si>
  <si>
    <t>EM2.1</t>
  </si>
  <si>
    <t>EM2.2</t>
  </si>
  <si>
    <t>EM2.3</t>
  </si>
  <si>
    <t>EM2.4</t>
  </si>
  <si>
    <t>Résolution directe des équations locales pour trouver les champs (E,B)</t>
  </si>
  <si>
    <t>EM2.5</t>
  </si>
  <si>
    <t>EM2</t>
  </si>
  <si>
    <t>EM3</t>
  </si>
  <si>
    <t>EM3,1</t>
  </si>
  <si>
    <t>Dipôle électrostatique (principaux résultats et démo)</t>
  </si>
  <si>
    <t>EM3.2</t>
  </si>
  <si>
    <t>Dipôle magnétique (principaux résultats)</t>
  </si>
  <si>
    <t>EM4</t>
  </si>
  <si>
    <t>EM4.1</t>
  </si>
  <si>
    <t>EM4.2</t>
  </si>
  <si>
    <t>EM4.3</t>
  </si>
  <si>
    <t>Induction de Neumann</t>
  </si>
  <si>
    <t>Induction de Lorentz</t>
  </si>
  <si>
    <t>Bases de l'électromagnétisme en régime variable, ARQS</t>
  </si>
  <si>
    <t>OD</t>
  </si>
  <si>
    <t>OD1</t>
  </si>
  <si>
    <t>OD2</t>
  </si>
  <si>
    <t>OD3</t>
  </si>
  <si>
    <t>OD4</t>
  </si>
  <si>
    <t>OD1.1</t>
  </si>
  <si>
    <t>OD1.2</t>
  </si>
  <si>
    <t>Approche mésoscopique des ondes de compression (Loi de Hooke, Module de Young)</t>
  </si>
  <si>
    <t>Chaine d'oscillateurs couplés, approximation des milieux continus</t>
  </si>
  <si>
    <t>Cordes vibrantes, equation de propagation, grandeurs couplées</t>
  </si>
  <si>
    <t>Réflexion/transmission d'une OPPM à l'interface entre deux cordes</t>
  </si>
  <si>
    <t>OD2.1</t>
  </si>
  <si>
    <t>OD2.2</t>
  </si>
  <si>
    <t>OD1.3</t>
  </si>
  <si>
    <t>OD1.4</t>
  </si>
  <si>
    <t>Equation de d'Alembert, familles  de solution (OPPM, OS, ondes sphériques)</t>
  </si>
  <si>
    <t>Réflexion/transmission des ondes de compression (OPPM)  avec les deux modèles</t>
  </si>
  <si>
    <t>OD1.5</t>
  </si>
  <si>
    <t>OD1.6</t>
  </si>
  <si>
    <t>Réflexion/transmission des ondes de courant et de tension dans le câble</t>
  </si>
  <si>
    <t>Ondes de courant et de tension dans les câbles. Modèle des constantes réparties. Impédance caractéristique</t>
  </si>
  <si>
    <t>Approche énergétique de la propagation le long d'une corde</t>
  </si>
  <si>
    <t>OD2.3</t>
  </si>
  <si>
    <t>OD3,1</t>
  </si>
  <si>
    <t>OD3.2</t>
  </si>
  <si>
    <t>Approche énergétique, théorème de Poynting, jauge de Poynting</t>
  </si>
  <si>
    <t>Dispersion/absorption, évolution d'un paquet d'onde</t>
  </si>
  <si>
    <t>OD4.2</t>
  </si>
  <si>
    <t>OD4.1</t>
  </si>
  <si>
    <t>SL en régime sinusoïdal forcé - réponse fréquentielle d'un SL</t>
  </si>
  <si>
    <t>OD5</t>
  </si>
  <si>
    <t>Exemples importants : ligne amortie, Guide d'onde de section rectangulaire, ondes de pesanteur, solitons</t>
  </si>
  <si>
    <t>OD5.1</t>
  </si>
  <si>
    <t>OD5.2</t>
  </si>
  <si>
    <t>OD5.3</t>
  </si>
  <si>
    <t>OD5.4</t>
  </si>
  <si>
    <t>OD5.5</t>
  </si>
  <si>
    <t>OD5.6</t>
  </si>
  <si>
    <t>Propagation des OEM dans les plasmas</t>
  </si>
  <si>
    <t>Propagation des OEM dans les conducteurs</t>
  </si>
  <si>
    <t>Propagation des OEM dans les diélectriques</t>
  </si>
  <si>
    <t>Transmission/réflexion d'une OEM entre deux milieux sous incidence normale</t>
  </si>
  <si>
    <t>Transmission/réflexion : Lois de Descartes à l'interface entre deux milieux d'indices quelconques</t>
  </si>
  <si>
    <t>Transmission/réflexion : application aux plasmas</t>
  </si>
  <si>
    <t>OD5.7</t>
  </si>
  <si>
    <t>Transmission/réflexion : application aux conducteurs (notion de conducteur parfait, grille polarisante, cavité électromagnétique)</t>
  </si>
  <si>
    <t xml:space="preserve">Transmission/réflexion : application aux diélectrique (Réflexion totale, incidence de Brewster) </t>
  </si>
  <si>
    <t>OD5.8</t>
  </si>
  <si>
    <t>OG</t>
  </si>
  <si>
    <t>OP/OG</t>
  </si>
  <si>
    <t>Lois de l'optique géométrique, tracés de RL</t>
  </si>
  <si>
    <t>OG.1</t>
  </si>
  <si>
    <t>OG.2</t>
  </si>
  <si>
    <t>Focométrie</t>
  </si>
  <si>
    <t>OG.3</t>
  </si>
  <si>
    <t>OG.4</t>
  </si>
  <si>
    <t>Instruments de projection (appareil photo)</t>
  </si>
  <si>
    <t>Instruments de type oculaire (loupe, lunette, viseur, microscope)</t>
  </si>
  <si>
    <t>OG.5</t>
  </si>
  <si>
    <t>Prisme</t>
  </si>
  <si>
    <t>OP1</t>
  </si>
  <si>
    <t>OP1.1</t>
  </si>
  <si>
    <t>Introduction à l'optique physique, notion de cohérence</t>
  </si>
  <si>
    <t>OP1,2</t>
  </si>
  <si>
    <t>Exemple de sources lumineuses</t>
  </si>
  <si>
    <t>OP2</t>
  </si>
  <si>
    <t>OP2.1</t>
  </si>
  <si>
    <t>étude générale des interférences à deux ondes</t>
  </si>
  <si>
    <t>OP2.2</t>
  </si>
  <si>
    <t>Interférences à deux ondes par division du front d'onde</t>
  </si>
  <si>
    <t>OP2.3</t>
  </si>
  <si>
    <t xml:space="preserve">Interférences à deux ondes par division d'amplitude </t>
  </si>
  <si>
    <t>OP2.4</t>
  </si>
  <si>
    <t>Autres exemples importants : Miroir de Loyd, mach zehnder</t>
  </si>
  <si>
    <t>OP3</t>
  </si>
  <si>
    <t>OP3,1</t>
  </si>
  <si>
    <t>Interférences à ondes multiples</t>
  </si>
  <si>
    <t>OP3.2</t>
  </si>
  <si>
    <t>Exemples importants : Réseaux, Fabry Pérot</t>
  </si>
  <si>
    <t>OP4</t>
  </si>
  <si>
    <t>OP4.1</t>
  </si>
  <si>
    <t>Polarisation des OEM</t>
  </si>
  <si>
    <t>OP4,2</t>
  </si>
  <si>
    <t>Lames retard</t>
  </si>
  <si>
    <t>Sujet X-ENS</t>
  </si>
  <si>
    <t>Sujet CCS-CCMP</t>
  </si>
  <si>
    <t>Dernière vue</t>
  </si>
  <si>
    <t>MQ</t>
  </si>
  <si>
    <t>Photon : interférences, relations de  Planck-Einstein, rayonnement du corps noir, interférences</t>
  </si>
  <si>
    <t>MQ.2</t>
  </si>
  <si>
    <t>Dualité onde-corpuscule, relation de De Broglie, interférences, diffraction, modèle de Bohr</t>
  </si>
  <si>
    <t>MQ.3</t>
  </si>
  <si>
    <t>MQ.1</t>
  </si>
  <si>
    <t>Formalisme de la mécanique quantique</t>
  </si>
  <si>
    <t>MQ.4</t>
  </si>
  <si>
    <t>Puits de potentiel</t>
  </si>
  <si>
    <t>MQ.5</t>
  </si>
  <si>
    <t>MQ.6</t>
  </si>
  <si>
    <t>Marche de potentiel</t>
  </si>
  <si>
    <t>Barrière de potentiel, effet tunnel</t>
  </si>
  <si>
    <t>MQ.7</t>
  </si>
  <si>
    <t>Exemples importants : Radioactivité alpha, molécule NH3</t>
  </si>
  <si>
    <t>Exemples importants : Oscillateur à Pont de Wien, oscillateur à résistance négative, oscillateur X</t>
  </si>
  <si>
    <t>OG.6</t>
  </si>
  <si>
    <t>Milieux d'indice continument variable (mirage, fibre optique)</t>
  </si>
  <si>
    <t>AO en régime linéaire (suiveur, non-inverseur, inverseur, intégrateur, dérivateur, Sallen-Key)</t>
  </si>
  <si>
    <t>AO en régime non linéaire (comparateur, trigger se Schmidt, oscillateur à relaxation)</t>
  </si>
  <si>
    <t>Conversion analogique numérique (théorie)</t>
  </si>
  <si>
    <t>Oscillateur quasi-sinusoïdaux (approche générale)</t>
  </si>
  <si>
    <t>S1</t>
  </si>
  <si>
    <t>Description d'une OEM OPPM dans le vide</t>
  </si>
  <si>
    <t>Principaux résultats sur les régimes stationnaires (ne pas oublier le calcul de résistances)</t>
  </si>
  <si>
    <t>Exemples importants pour Gauss : Condensateur, Noyau atomique</t>
  </si>
  <si>
    <t>Théorème de Gauss pour les systèmes à haute symétrie (plan, sphère, cylindre)</t>
  </si>
  <si>
    <t>Résolution de l'équation de Laplace /Poisson pour trouver V et E</t>
  </si>
  <si>
    <t>Théorème d'Ampère pour les système à haute symétrie (plan,  cylindre, solénoïde, bobinage torique)</t>
  </si>
  <si>
    <t>TH3.3</t>
  </si>
  <si>
    <t>Capacité numérique : Simuler une marche au hasard</t>
  </si>
  <si>
    <t>TH3.4</t>
  </si>
  <si>
    <t>Capacité numérique : Résolution de l'équation de diffusion par la méthode d'Euler</t>
  </si>
  <si>
    <t>MC1.3</t>
  </si>
  <si>
    <t>Capacité numérique : illustrer la caractère non galiléen du référentiel terrestre</t>
  </si>
  <si>
    <t>OD4.3</t>
  </si>
  <si>
    <t>Capacité numérique : Simuler l'évolution d'un paquet d'onde dans un milieu dispersif</t>
  </si>
  <si>
    <t>TP</t>
  </si>
  <si>
    <t>TP.1</t>
  </si>
  <si>
    <t>Incertitudes d'une mesure directe</t>
  </si>
  <si>
    <t>TP.2</t>
  </si>
  <si>
    <t>Incertitude mesure indirecte (progagation, Monté-Carlo)</t>
  </si>
  <si>
    <t>TP.3</t>
  </si>
  <si>
    <t>Régression linéaire (résidus, Monté Carlo, méthode du chi^2)</t>
  </si>
  <si>
    <t>TP.4</t>
  </si>
  <si>
    <t>TP.5</t>
  </si>
  <si>
    <t>Maïtrise EL : multimètres, oscilloscope, GBF, alimentations continues, puces électroniques, AOIP, SYSAM</t>
  </si>
  <si>
    <t>Réglage OP/OG  : Michelson, goniomètre, viseur, Fabry Pérot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</si>
</sst>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/>
      <right style="medium">
        <color indexed="64"/>
      </right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/>
      <right style="medium">
        <color indexed="64"/>
      </right>
      <top style="hair">
        <color theme="1"/>
      </top>
      <bottom style="hair">
        <color theme="1"/>
      </bottom>
      <diagonal/>
    </border>
    <border>
      <left style="medium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/>
      <diagonal/>
    </border>
    <border>
      <left/>
      <right/>
      <top/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theme="1"/>
      </top>
      <bottom/>
      <diagonal/>
    </border>
    <border>
      <left/>
      <right style="medium">
        <color indexed="64"/>
      </right>
      <top style="hair">
        <color theme="1"/>
      </top>
      <bottom/>
      <diagonal/>
    </border>
    <border>
      <left style="medium">
        <color indexed="64"/>
      </left>
      <right style="medium">
        <color indexed="64"/>
      </right>
      <top style="hair">
        <color theme="1"/>
      </top>
      <bottom/>
      <diagonal/>
    </border>
    <border>
      <left style="medium">
        <color indexed="64"/>
      </left>
      <right/>
      <top/>
      <bottom style="hair">
        <color theme="1"/>
      </bottom>
      <diagonal/>
    </border>
    <border>
      <left/>
      <right style="medium">
        <color indexed="64"/>
      </right>
      <top/>
      <bottom style="hair">
        <color theme="1"/>
      </bottom>
      <diagonal/>
    </border>
    <border>
      <left style="medium">
        <color indexed="64"/>
      </left>
      <right style="medium">
        <color indexed="64"/>
      </right>
      <top/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8" borderId="0" xfId="0" applyFont="1" applyFill="1" applyAlignment="1">
      <alignment horizontal="center"/>
    </xf>
    <xf numFmtId="0" fontId="5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9" fontId="3" fillId="0" borderId="0" xfId="1" applyFont="1" applyBorder="1" applyAlignment="1">
      <alignment horizontal="center"/>
    </xf>
    <xf numFmtId="0" fontId="5" fillId="7" borderId="5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center" vertical="center" textRotation="90"/>
    </xf>
    <xf numFmtId="0" fontId="0" fillId="7" borderId="3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9" fontId="3" fillId="7" borderId="1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0" borderId="0" xfId="0" pivotButton="1"/>
    <xf numFmtId="0" fontId="3" fillId="0" borderId="0" xfId="0" applyFont="1"/>
    <xf numFmtId="9" fontId="3" fillId="0" borderId="0" xfId="0" applyNumberFormat="1" applyFont="1" applyAlignment="1">
      <alignment horizontal="center"/>
    </xf>
    <xf numFmtId="9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9" fontId="3" fillId="8" borderId="0" xfId="1" applyNumberFormat="1" applyFont="1" applyFill="1" applyAlignment="1">
      <alignment horizontal="center"/>
    </xf>
    <xf numFmtId="0" fontId="0" fillId="3" borderId="6" xfId="0" applyFill="1" applyBorder="1"/>
    <xf numFmtId="0" fontId="0" fillId="3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9" fontId="3" fillId="7" borderId="9" xfId="0" applyNumberFormat="1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0" fillId="3" borderId="10" xfId="0" applyFill="1" applyBorder="1"/>
    <xf numFmtId="0" fontId="0" fillId="3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9" fontId="3" fillId="7" borderId="13" xfId="0" quotePrefix="1" applyNumberFormat="1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9" fontId="3" fillId="7" borderId="13" xfId="0" applyNumberFormat="1" applyFont="1" applyFill="1" applyBorder="1" applyAlignment="1">
      <alignment horizontal="center"/>
    </xf>
    <xf numFmtId="0" fontId="0" fillId="4" borderId="10" xfId="0" applyFill="1" applyBorder="1"/>
    <xf numFmtId="0" fontId="0" fillId="4" borderId="10" xfId="0" applyFill="1" applyBorder="1" applyAlignment="1">
      <alignment horizontal="center"/>
    </xf>
    <xf numFmtId="0" fontId="0" fillId="5" borderId="10" xfId="0" applyFill="1" applyBorder="1"/>
    <xf numFmtId="0" fontId="0" fillId="2" borderId="10" xfId="0" applyFill="1" applyBorder="1"/>
    <xf numFmtId="0" fontId="2" fillId="7" borderId="14" xfId="0" applyFont="1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9" borderId="10" xfId="0" applyFill="1" applyBorder="1"/>
    <xf numFmtId="0" fontId="8" fillId="0" borderId="0" xfId="0" applyFont="1"/>
    <xf numFmtId="0" fontId="0" fillId="3" borderId="14" xfId="0" applyFill="1" applyBorder="1" applyAlignment="1">
      <alignment horizontal="center"/>
    </xf>
    <xf numFmtId="0" fontId="0" fillId="3" borderId="14" xfId="0" applyFill="1" applyBorder="1"/>
    <xf numFmtId="0" fontId="0" fillId="7" borderId="17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9" fontId="3" fillId="7" borderId="19" xfId="0" applyNumberFormat="1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9" borderId="14" xfId="0" applyFill="1" applyBorder="1"/>
    <xf numFmtId="0" fontId="0" fillId="4" borderId="14" xfId="0" applyFill="1" applyBorder="1"/>
    <xf numFmtId="0" fontId="0" fillId="4" borderId="15" xfId="0" applyFill="1" applyBorder="1" applyAlignment="1">
      <alignment horizontal="center"/>
    </xf>
    <xf numFmtId="0" fontId="0" fillId="5" borderId="15" xfId="0" applyFill="1" applyBorder="1"/>
    <xf numFmtId="0" fontId="0" fillId="4" borderId="15" xfId="0" applyFill="1" applyBorder="1"/>
    <xf numFmtId="0" fontId="0" fillId="7" borderId="20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9" fontId="3" fillId="7" borderId="22" xfId="0" applyNumberFormat="1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/>
    <xf numFmtId="9" fontId="3" fillId="7" borderId="16" xfId="0" applyNumberFormat="1" applyFont="1" applyFill="1" applyBorder="1" applyAlignment="1">
      <alignment horizontal="center"/>
    </xf>
    <xf numFmtId="0" fontId="0" fillId="5" borderId="16" xfId="0" applyFill="1" applyBorder="1"/>
    <xf numFmtId="0" fontId="0" fillId="2" borderId="16" xfId="0" applyFill="1" applyBorder="1"/>
    <xf numFmtId="0" fontId="0" fillId="10" borderId="16" xfId="0" applyFill="1" applyBorder="1"/>
    <xf numFmtId="0" fontId="0" fillId="6" borderId="16" xfId="0" applyFill="1" applyBorder="1"/>
    <xf numFmtId="9" fontId="9" fillId="7" borderId="16" xfId="0" applyNumberFormat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4" xfId="0" applyFill="1" applyBorder="1"/>
    <xf numFmtId="0" fontId="5" fillId="7" borderId="16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9" fontId="3" fillId="0" borderId="4" xfId="1" applyFont="1" applyBorder="1" applyAlignment="1">
      <alignment horizontal="center"/>
    </xf>
    <xf numFmtId="0" fontId="0" fillId="3" borderId="16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11" borderId="16" xfId="0" applyFill="1" applyBorder="1"/>
    <xf numFmtId="0" fontId="2" fillId="12" borderId="16" xfId="0" applyFont="1" applyFill="1" applyBorder="1" applyAlignment="1">
      <alignment horizontal="center"/>
    </xf>
    <xf numFmtId="0" fontId="0" fillId="12" borderId="16" xfId="0" applyFill="1" applyBorder="1" applyAlignment="1">
      <alignment horizontal="center"/>
    </xf>
    <xf numFmtId="0" fontId="0" fillId="12" borderId="16" xfId="0" applyFill="1" applyBorder="1" applyAlignment="1">
      <alignment horizontal="center" vertical="center"/>
    </xf>
    <xf numFmtId="0" fontId="0" fillId="12" borderId="16" xfId="0" applyFill="1" applyBorder="1" applyAlignment="1">
      <alignment horizontal="center" vertical="center"/>
    </xf>
    <xf numFmtId="0" fontId="0" fillId="12" borderId="16" xfId="0" applyFill="1" applyBorder="1"/>
    <xf numFmtId="0" fontId="8" fillId="12" borderId="16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0" fillId="13" borderId="16" xfId="0" applyFill="1" applyBorder="1" applyAlignment="1">
      <alignment horizontal="center"/>
    </xf>
    <xf numFmtId="0" fontId="8" fillId="13" borderId="16" xfId="0" applyFont="1" applyFill="1" applyBorder="1" applyAlignment="1">
      <alignment horizontal="center"/>
    </xf>
    <xf numFmtId="0" fontId="0" fillId="13" borderId="16" xfId="0" applyFill="1" applyBorder="1" applyAlignment="1">
      <alignment horizontal="center" vertical="center"/>
    </xf>
    <xf numFmtId="0" fontId="0" fillId="13" borderId="16" xfId="0" applyFill="1" applyBorder="1"/>
    <xf numFmtId="0" fontId="2" fillId="13" borderId="16" xfId="0" applyFont="1" applyFill="1" applyBorder="1" applyAlignment="1">
      <alignment horizontal="center"/>
    </xf>
    <xf numFmtId="0" fontId="8" fillId="14" borderId="16" xfId="0" applyFont="1" applyFill="1" applyBorder="1" applyAlignment="1">
      <alignment horizontal="center" vertical="center"/>
    </xf>
    <xf numFmtId="0" fontId="8" fillId="14" borderId="16" xfId="0" applyFont="1" applyFill="1" applyBorder="1"/>
    <xf numFmtId="0" fontId="0" fillId="14" borderId="16" xfId="0" applyFill="1" applyBorder="1" applyAlignment="1">
      <alignment horizontal="center"/>
    </xf>
    <xf numFmtId="0" fontId="8" fillId="14" borderId="16" xfId="0" applyFont="1" applyFill="1" applyBorder="1" applyAlignment="1">
      <alignment horizontal="center"/>
    </xf>
    <xf numFmtId="0" fontId="9" fillId="14" borderId="16" xfId="0" applyFont="1" applyFill="1" applyBorder="1" applyAlignment="1">
      <alignment horizontal="center"/>
    </xf>
    <xf numFmtId="0" fontId="0" fillId="15" borderId="23" xfId="0" applyFill="1" applyBorder="1" applyAlignment="1">
      <alignment horizontal="center" vertical="center"/>
    </xf>
    <xf numFmtId="0" fontId="0" fillId="15" borderId="16" xfId="0" applyFill="1" applyBorder="1" applyAlignment="1">
      <alignment horizontal="left"/>
    </xf>
    <xf numFmtId="0" fontId="8" fillId="15" borderId="16" xfId="0" applyFont="1" applyFill="1" applyBorder="1"/>
    <xf numFmtId="0" fontId="0" fillId="15" borderId="16" xfId="0" applyFill="1" applyBorder="1" applyAlignment="1">
      <alignment horizontal="center"/>
    </xf>
    <xf numFmtId="0" fontId="8" fillId="15" borderId="16" xfId="0" applyFont="1" applyFill="1" applyBorder="1" applyAlignment="1">
      <alignment horizontal="center"/>
    </xf>
    <xf numFmtId="0" fontId="0" fillId="15" borderId="25" xfId="0" applyFill="1" applyBorder="1" applyAlignment="1">
      <alignment horizontal="center" vertical="center"/>
    </xf>
    <xf numFmtId="0" fontId="0" fillId="15" borderId="24" xfId="0" applyFill="1" applyBorder="1" applyAlignment="1">
      <alignment horizontal="center" vertical="center"/>
    </xf>
    <xf numFmtId="0" fontId="9" fillId="15" borderId="16" xfId="0" applyFont="1" applyFill="1" applyBorder="1" applyAlignment="1">
      <alignment horizontal="center"/>
    </xf>
    <xf numFmtId="0" fontId="0" fillId="5" borderId="25" xfId="0" applyFill="1" applyBorder="1" applyAlignment="1">
      <alignment horizontal="center" vertical="center"/>
    </xf>
    <xf numFmtId="0" fontId="0" fillId="8" borderId="16" xfId="0" applyFill="1" applyBorder="1"/>
    <xf numFmtId="0" fontId="0" fillId="2" borderId="2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0" fontId="0" fillId="13" borderId="25" xfId="0" applyFill="1" applyBorder="1" applyAlignment="1">
      <alignment horizontal="center" vertical="center"/>
    </xf>
    <xf numFmtId="0" fontId="0" fillId="13" borderId="24" xfId="0" applyFill="1" applyBorder="1" applyAlignment="1">
      <alignment horizontal="center" vertical="center"/>
    </xf>
    <xf numFmtId="0" fontId="0" fillId="16" borderId="16" xfId="0" applyFill="1" applyBorder="1" applyAlignment="1">
      <alignment horizontal="left"/>
    </xf>
    <xf numFmtId="0" fontId="8" fillId="16" borderId="16" xfId="0" applyFont="1" applyFill="1" applyBorder="1"/>
    <xf numFmtId="0" fontId="0" fillId="16" borderId="16" xfId="0" applyFill="1" applyBorder="1" applyAlignment="1">
      <alignment horizontal="center"/>
    </xf>
    <xf numFmtId="9" fontId="9" fillId="16" borderId="16" xfId="0" applyNumberFormat="1" applyFont="1" applyFill="1" applyBorder="1" applyAlignment="1">
      <alignment horizontal="center"/>
    </xf>
    <xf numFmtId="0" fontId="9" fillId="16" borderId="16" xfId="0" applyFont="1" applyFill="1" applyBorder="1" applyAlignment="1">
      <alignment horizontal="center"/>
    </xf>
    <xf numFmtId="0" fontId="8" fillId="17" borderId="16" xfId="0" applyFont="1" applyFill="1" applyBorder="1" applyAlignment="1">
      <alignment horizontal="center"/>
    </xf>
    <xf numFmtId="0" fontId="0" fillId="16" borderId="16" xfId="0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43">
    <dxf>
      <alignment horizontal="center"/>
    </dxf>
    <dxf>
      <alignment horizontal="center"/>
    </dxf>
    <dxf>
      <font>
        <b/>
      </font>
    </dxf>
    <dxf>
      <font>
        <color theme="1" tint="4.9989318521683403E-2"/>
      </font>
    </dxf>
    <dxf>
      <numFmt numFmtId="13" formatCode="0%"/>
    </dxf>
    <dxf>
      <alignment horizontal="center"/>
    </dxf>
    <dxf>
      <alignment horizontal="center"/>
    </dxf>
    <dxf>
      <font>
        <b/>
      </font>
    </dxf>
    <dxf>
      <font>
        <color theme="1" tint="4.9989318521683403E-2"/>
      </font>
    </dxf>
    <dxf>
      <numFmt numFmtId="13" formatCode="0%"/>
    </dxf>
    <dxf>
      <alignment horizontal="center"/>
    </dxf>
    <dxf>
      <alignment horizontal="center"/>
    </dxf>
    <dxf>
      <font>
        <b/>
      </font>
    </dxf>
    <dxf>
      <font>
        <color theme="1" tint="4.9989318521683403E-2"/>
      </font>
    </dxf>
    <dxf>
      <numFmt numFmtId="13" formatCode="0%"/>
    </dxf>
    <dxf>
      <alignment horizontal="center"/>
    </dxf>
    <dxf>
      <alignment horizontal="center"/>
    </dxf>
    <dxf>
      <font>
        <b/>
      </font>
    </dxf>
    <dxf>
      <font>
        <color theme="1" tint="4.9989318521683403E-2"/>
      </font>
    </dxf>
    <dxf>
      <numFmt numFmtId="13" formatCode="0%"/>
    </dxf>
    <dxf>
      <alignment horizontal="center"/>
    </dxf>
    <dxf>
      <alignment horizontal="center"/>
    </dxf>
    <dxf>
      <font>
        <b/>
      </font>
    </dxf>
    <dxf>
      <font>
        <color theme="1" tint="4.9989318521683403E-2"/>
      </font>
    </dxf>
    <dxf>
      <numFmt numFmtId="13" formatCode="0%"/>
    </dxf>
    <dxf>
      <alignment horizontal="center"/>
    </dxf>
    <dxf>
      <alignment horizontal="center"/>
    </dxf>
    <dxf>
      <font>
        <b/>
      </font>
    </dxf>
    <dxf>
      <font>
        <color theme="1" tint="4.9989318521683403E-2"/>
      </font>
    </dxf>
    <dxf>
      <numFmt numFmtId="13" formatCode="0%"/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numFmt numFmtId="13" formatCode="0%"/>
    </dxf>
    <dxf>
      <font>
        <color theme="1" tint="4.9989318521683403E-2"/>
      </font>
    </dxf>
    <dxf>
      <font>
        <b/>
      </font>
    </dxf>
    <dxf>
      <alignment horizontal="center"/>
    </dxf>
    <dxf>
      <alignment horizontal="center"/>
    </dxf>
  </dxfs>
  <tableStyles count="0" defaultTableStyle="TableStyleMedium2" defaultPivotStyle="PivotStyleLight16"/>
  <colors>
    <mruColors>
      <color rgb="FFCCFFCC"/>
      <color rgb="FFFFCCFF"/>
      <color rgb="FFFF9966"/>
      <color rgb="FFB889DB"/>
      <color rgb="FFFB4B33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Ga&#235;lle/AppData/Local/Packages/microsoft.windowscommunicationsapps_8wekyb3d8bbwe/LocalState/Files/S0/13657/Attachments/copie%20Revisions%206%20semaines%20Jeanne%20%5b44466%5d.xlsx%5d.xlsx%5d.xlsx%5d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Thomas Le Letty" refreshedDate="44652.897739004628" createdVersion="7" refreshedVersion="7" minRefreshableVersion="3" recordCount="83" xr:uid="{292C0505-F80F-4FFF-AA71-FCE92311E834}">
  <cacheSource type="worksheet">
    <worksheetSource ref="A2:J85" sheet=".xlsx].xlsx].xlsx].xlsx]Suivi" r:id="rId2"/>
  </cacheSource>
  <cacheFields count="10">
    <cacheField name="UE" numFmtId="0">
      <sharedItems containsBlank="1" count="11">
        <m/>
        <s v="UE1.1"/>
        <s v="UE1.2"/>
        <s v="UE2.1"/>
        <s v="UE2.2"/>
        <s v="UE3.1"/>
        <s v="UE3.2"/>
        <s v="UE4"/>
        <s v="UE5.1"/>
        <s v="UE5.2"/>
        <s v="UE6"/>
      </sharedItems>
    </cacheField>
    <cacheField name="NOM UE" numFmtId="0">
      <sharedItems containsBlank="1" count="12">
        <m/>
        <s v="Chimie"/>
        <s v="Biochimie"/>
        <s v="Le Génome"/>
        <s v="Génétique"/>
        <s v="Biocellulaire"/>
        <s v="Biologie de Reproduction"/>
        <s v="Physiologie"/>
        <s v="SHS 1"/>
        <s v="SHS 2"/>
        <s v="MAPS"/>
        <s v="SHS" u="1"/>
      </sharedItems>
    </cacheField>
    <cacheField name="CHAPITRE" numFmtId="0">
      <sharedItems containsBlank="1"/>
    </cacheField>
    <cacheField name="L1" numFmtId="0">
      <sharedItems containsString="0" containsBlank="1" containsNumber="1" containsInteger="1" minValue="1" maxValue="1"/>
    </cacheField>
    <cacheField name="L2" numFmtId="0">
      <sharedItems containsString="0" containsBlank="1" containsNumber="1" containsInteger="1" minValue="1" maxValue="3"/>
    </cacheField>
    <cacheField name="L3" numFmtId="0">
      <sharedItems containsString="0" containsBlank="1" containsNumber="1" containsInteger="1" minValue="1" maxValue="3"/>
    </cacheField>
    <cacheField name="L4" numFmtId="0">
      <sharedItems containsString="0" containsBlank="1" containsNumber="1" containsInteger="1" minValue="1" maxValue="3"/>
    </cacheField>
    <cacheField name="L5" numFmtId="0">
      <sharedItems containsString="0" containsBlank="1" containsNumber="1" containsInteger="1" minValue="2" maxValue="3"/>
    </cacheField>
    <cacheField name="ANNALES" numFmtId="0">
      <sharedItems containsString="0" containsBlank="1" containsNumber="1" containsInteger="1" minValue="1" maxValue="1"/>
    </cacheField>
    <cacheField name="% MAITRISE" numFmtId="9">
      <sharedItems containsString="0" containsBlank="1" containsNumber="1" minValue="0.3" maxValue="0.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3">
  <r>
    <x v="0"/>
    <x v="0"/>
    <m/>
    <m/>
    <m/>
    <m/>
    <m/>
    <m/>
    <m/>
    <m/>
  </r>
  <r>
    <x v="1"/>
    <x v="1"/>
    <s v="Atomistique"/>
    <n v="1"/>
    <n v="1"/>
    <n v="1"/>
    <n v="1"/>
    <m/>
    <m/>
    <n v="0.7"/>
  </r>
  <r>
    <x v="1"/>
    <x v="1"/>
    <s v="Thermochimie"/>
    <n v="1"/>
    <n v="1"/>
    <n v="1"/>
    <m/>
    <m/>
    <m/>
    <n v="0.6"/>
  </r>
  <r>
    <x v="1"/>
    <x v="1"/>
    <s v="Equilibres Chimiques"/>
    <n v="1"/>
    <n v="1"/>
    <m/>
    <m/>
    <m/>
    <m/>
    <n v="0.4"/>
  </r>
  <r>
    <x v="1"/>
    <x v="1"/>
    <s v="Chimie Organique"/>
    <n v="1"/>
    <n v="1"/>
    <m/>
    <m/>
    <m/>
    <m/>
    <n v="0.5"/>
  </r>
  <r>
    <x v="2"/>
    <x v="2"/>
    <s v="Peptides"/>
    <n v="1"/>
    <n v="1"/>
    <n v="1"/>
    <n v="1"/>
    <m/>
    <m/>
    <n v="0.6"/>
  </r>
  <r>
    <x v="2"/>
    <x v="2"/>
    <s v="Enzymes"/>
    <n v="1"/>
    <n v="1"/>
    <n v="1"/>
    <m/>
    <m/>
    <m/>
    <n v="0.5"/>
  </r>
  <r>
    <x v="2"/>
    <x v="2"/>
    <s v="Glucides"/>
    <n v="1"/>
    <n v="1"/>
    <n v="3"/>
    <m/>
    <m/>
    <m/>
    <n v="0.8"/>
  </r>
  <r>
    <x v="2"/>
    <x v="2"/>
    <s v="Lipides Saponifiables"/>
    <n v="1"/>
    <n v="1"/>
    <m/>
    <m/>
    <m/>
    <m/>
    <n v="0.7"/>
  </r>
  <r>
    <x v="2"/>
    <x v="2"/>
    <s v="Lipides Insaponifiables"/>
    <n v="1"/>
    <n v="1"/>
    <m/>
    <m/>
    <m/>
    <m/>
    <n v="0.5"/>
  </r>
  <r>
    <x v="2"/>
    <x v="2"/>
    <s v="Lipides Métabolisme"/>
    <n v="1"/>
    <n v="2"/>
    <m/>
    <m/>
    <m/>
    <m/>
    <n v="0.4"/>
  </r>
  <r>
    <x v="2"/>
    <x v="2"/>
    <s v="Adaptations du Métabolisme"/>
    <n v="1"/>
    <n v="1"/>
    <n v="1"/>
    <m/>
    <m/>
    <m/>
    <n v="0.4"/>
  </r>
  <r>
    <x v="2"/>
    <x v="2"/>
    <s v="Métabolisme Energétique"/>
    <n v="1"/>
    <n v="1"/>
    <m/>
    <m/>
    <m/>
    <m/>
    <n v="0.4"/>
  </r>
  <r>
    <x v="3"/>
    <x v="3"/>
    <s v="Nucléotides"/>
    <n v="1"/>
    <n v="1"/>
    <n v="1"/>
    <n v="1"/>
    <n v="3"/>
    <m/>
    <n v="0.9"/>
  </r>
  <r>
    <x v="3"/>
    <x v="3"/>
    <s v="Réplication/réparation "/>
    <n v="1"/>
    <n v="1"/>
    <n v="1"/>
    <m/>
    <m/>
    <m/>
    <n v="0.7"/>
  </r>
  <r>
    <x v="3"/>
    <x v="3"/>
    <s v="Transcription"/>
    <n v="1"/>
    <n v="1"/>
    <m/>
    <m/>
    <m/>
    <n v="1"/>
    <n v="0.4"/>
  </r>
  <r>
    <x v="3"/>
    <x v="3"/>
    <s v="Traduction"/>
    <n v="1"/>
    <n v="1"/>
    <m/>
    <m/>
    <m/>
    <n v="1"/>
    <n v="0.4"/>
  </r>
  <r>
    <x v="4"/>
    <x v="4"/>
    <s v="Génétique Formelle &amp; Multifactorielle"/>
    <n v="1"/>
    <n v="1"/>
    <n v="1"/>
    <m/>
    <m/>
    <m/>
    <n v="0.6"/>
  </r>
  <r>
    <x v="4"/>
    <x v="4"/>
    <s v="Génétique des Populations"/>
    <n v="1"/>
    <n v="1"/>
    <n v="1"/>
    <m/>
    <m/>
    <m/>
    <n v="0.5"/>
  </r>
  <r>
    <x v="4"/>
    <x v="4"/>
    <s v="Epigénétique"/>
    <n v="1"/>
    <n v="1"/>
    <n v="3"/>
    <m/>
    <m/>
    <m/>
    <n v="0.8"/>
  </r>
  <r>
    <x v="5"/>
    <x v="5"/>
    <s v="Membrane Plasmique"/>
    <n v="1"/>
    <n v="1"/>
    <n v="1"/>
    <n v="3"/>
    <m/>
    <m/>
    <n v="0.8"/>
  </r>
  <r>
    <x v="5"/>
    <x v="5"/>
    <s v="Adhérences &amp; Jonctions"/>
    <n v="1"/>
    <n v="1"/>
    <n v="3"/>
    <m/>
    <m/>
    <m/>
    <n v="0.8"/>
  </r>
  <r>
    <x v="5"/>
    <x v="5"/>
    <s v="Cytosquelette"/>
    <n v="1"/>
    <n v="1"/>
    <n v="1"/>
    <m/>
    <m/>
    <m/>
    <n v="0.7"/>
  </r>
  <r>
    <x v="5"/>
    <x v="5"/>
    <s v="SEM RE"/>
    <n v="1"/>
    <n v="1"/>
    <n v="1"/>
    <m/>
    <m/>
    <m/>
    <n v="0.6"/>
  </r>
  <r>
    <x v="5"/>
    <x v="5"/>
    <s v="SEM Golgi"/>
    <n v="1"/>
    <n v="1"/>
    <n v="1"/>
    <m/>
    <m/>
    <m/>
    <n v="0.7"/>
  </r>
  <r>
    <x v="5"/>
    <x v="5"/>
    <s v="SEM Endosome Lysosome"/>
    <n v="1"/>
    <n v="1"/>
    <m/>
    <m/>
    <m/>
    <m/>
    <n v="0.7"/>
  </r>
  <r>
    <x v="5"/>
    <x v="5"/>
    <s v="Noyau"/>
    <n v="1"/>
    <m/>
    <m/>
    <m/>
    <m/>
    <m/>
    <n v="0.3"/>
  </r>
  <r>
    <x v="5"/>
    <x v="5"/>
    <s v="Mitochondrie / Peroxysome"/>
    <n v="1"/>
    <n v="1"/>
    <m/>
    <m/>
    <m/>
    <m/>
    <n v="0.4"/>
  </r>
  <r>
    <x v="5"/>
    <x v="5"/>
    <s v="Epithéliums"/>
    <n v="1"/>
    <n v="1"/>
    <n v="1"/>
    <n v="3"/>
    <m/>
    <m/>
    <n v="0.8"/>
  </r>
  <r>
    <x v="5"/>
    <x v="5"/>
    <s v="Tissus Conjonctifs &amp; MEC"/>
    <n v="1"/>
    <n v="2"/>
    <m/>
    <m/>
    <m/>
    <m/>
    <n v="0.6"/>
  </r>
  <r>
    <x v="5"/>
    <x v="5"/>
    <s v="Sang / Cartilages / Os"/>
    <n v="1"/>
    <n v="1"/>
    <n v="1"/>
    <n v="1"/>
    <m/>
    <m/>
    <n v="0.75"/>
  </r>
  <r>
    <x v="5"/>
    <x v="5"/>
    <s v="Cycle Cellulaire"/>
    <n v="1"/>
    <n v="1"/>
    <n v="1"/>
    <m/>
    <m/>
    <m/>
    <n v="0.7"/>
  </r>
  <r>
    <x v="5"/>
    <x v="5"/>
    <s v="Mitose"/>
    <n v="1"/>
    <n v="1"/>
    <n v="3"/>
    <m/>
    <m/>
    <m/>
    <n v="0.8"/>
  </r>
  <r>
    <x v="5"/>
    <x v="5"/>
    <s v="Meiose"/>
    <n v="1"/>
    <n v="1"/>
    <n v="1"/>
    <n v="1"/>
    <m/>
    <m/>
    <n v="0.7"/>
  </r>
  <r>
    <x v="5"/>
    <x v="5"/>
    <s v="Tissus Nerveux"/>
    <n v="1"/>
    <n v="1"/>
    <n v="3"/>
    <m/>
    <m/>
    <m/>
    <n v="0.8"/>
  </r>
  <r>
    <x v="5"/>
    <x v="5"/>
    <s v="Tissus Musculaires"/>
    <n v="1"/>
    <n v="1"/>
    <n v="1"/>
    <m/>
    <m/>
    <m/>
    <n v="0.7"/>
  </r>
  <r>
    <x v="5"/>
    <x v="5"/>
    <s v="Mort Cellulaire"/>
    <n v="1"/>
    <n v="1"/>
    <n v="1"/>
    <m/>
    <m/>
    <m/>
    <n v="0.7"/>
  </r>
  <r>
    <x v="5"/>
    <x v="5"/>
    <s v="Communication &amp; Signalisation Cellulaire"/>
    <n v="1"/>
    <n v="1"/>
    <n v="1"/>
    <m/>
    <m/>
    <m/>
    <n v="0.7"/>
  </r>
  <r>
    <x v="6"/>
    <x v="6"/>
    <s v="Spermatogénèse"/>
    <n v="1"/>
    <n v="1"/>
    <n v="1"/>
    <n v="3"/>
    <m/>
    <m/>
    <n v="0.9"/>
  </r>
  <r>
    <x v="6"/>
    <x v="6"/>
    <s v="Ovogénese / Folliculogénèse"/>
    <n v="1"/>
    <n v="1"/>
    <n v="3"/>
    <m/>
    <m/>
    <m/>
    <n v="0.8"/>
  </r>
  <r>
    <x v="6"/>
    <x v="6"/>
    <s v="Fécondation / 1e Semaine de Dévelopement"/>
    <n v="1"/>
    <n v="2"/>
    <m/>
    <m/>
    <m/>
    <m/>
    <n v="0.7"/>
  </r>
  <r>
    <x v="6"/>
    <x v="6"/>
    <s v="Embryologie"/>
    <n v="1"/>
    <m/>
    <m/>
    <m/>
    <m/>
    <m/>
    <n v="0.7"/>
  </r>
  <r>
    <x v="7"/>
    <x v="7"/>
    <s v="Homéostasie"/>
    <n v="1"/>
    <n v="1"/>
    <n v="1"/>
    <m/>
    <m/>
    <m/>
    <n v="0.7"/>
  </r>
  <r>
    <x v="7"/>
    <x v="7"/>
    <s v="Pompe Cardiaque"/>
    <n v="1"/>
    <n v="1"/>
    <m/>
    <m/>
    <m/>
    <m/>
    <n v="0.9"/>
  </r>
  <r>
    <x v="7"/>
    <x v="7"/>
    <s v="Respiratoire"/>
    <n v="1"/>
    <n v="1"/>
    <m/>
    <m/>
    <m/>
    <m/>
    <n v="0.6"/>
  </r>
  <r>
    <x v="7"/>
    <x v="7"/>
    <s v="Rénale"/>
    <n v="1"/>
    <n v="1"/>
    <n v="1"/>
    <n v="1"/>
    <n v="2"/>
    <m/>
    <n v="0.8"/>
  </r>
  <r>
    <x v="7"/>
    <x v="7"/>
    <s v="Nerveuse"/>
    <n v="1"/>
    <n v="1"/>
    <m/>
    <m/>
    <m/>
    <m/>
    <n v="0.7"/>
  </r>
  <r>
    <x v="7"/>
    <x v="7"/>
    <s v="Bases d'endocrinologie"/>
    <n v="1"/>
    <n v="1"/>
    <n v="1"/>
    <m/>
    <m/>
    <m/>
    <n v="0.7"/>
  </r>
  <r>
    <x v="7"/>
    <x v="7"/>
    <s v="Neuromusculaire"/>
    <n v="1"/>
    <n v="1"/>
    <n v="1"/>
    <n v="2"/>
    <m/>
    <m/>
    <n v="0.8"/>
  </r>
  <r>
    <x v="7"/>
    <x v="7"/>
    <s v="Grossesse"/>
    <n v="1"/>
    <n v="1"/>
    <m/>
    <m/>
    <m/>
    <m/>
    <n v="0.5"/>
  </r>
  <r>
    <x v="8"/>
    <x v="8"/>
    <s v="Histologie de Santé Publique"/>
    <n v="1"/>
    <n v="1"/>
    <n v="1"/>
    <m/>
    <m/>
    <m/>
    <n v="0.7"/>
  </r>
  <r>
    <x v="8"/>
    <x v="8"/>
    <s v="Droit des Patients et des Soignants"/>
    <n v="1"/>
    <n v="1"/>
    <n v="1"/>
    <m/>
    <m/>
    <m/>
    <n v="0.6"/>
  </r>
  <r>
    <x v="8"/>
    <x v="8"/>
    <s v="Organisation de la Santé Publique"/>
    <n v="1"/>
    <n v="1"/>
    <n v="1"/>
    <n v="1"/>
    <m/>
    <m/>
    <n v="0.7"/>
  </r>
  <r>
    <x v="8"/>
    <x v="8"/>
    <s v="Violence &amp; Maltraitance"/>
    <n v="1"/>
    <n v="1"/>
    <n v="1"/>
    <n v="1"/>
    <m/>
    <m/>
    <n v="0.7"/>
  </r>
  <r>
    <x v="8"/>
    <x v="8"/>
    <s v="Déontologie"/>
    <n v="1"/>
    <n v="1"/>
    <n v="1"/>
    <m/>
    <m/>
    <m/>
    <n v="0.6"/>
  </r>
  <r>
    <x v="8"/>
    <x v="8"/>
    <s v="Indicateurs &amp; Déterminants"/>
    <n v="1"/>
    <n v="1"/>
    <n v="1"/>
    <m/>
    <m/>
    <m/>
    <n v="0.6"/>
  </r>
  <r>
    <x v="8"/>
    <x v="8"/>
    <s v="Sources de données de Santé Publique"/>
    <n v="1"/>
    <n v="1"/>
    <m/>
    <m/>
    <m/>
    <m/>
    <n v="0.4"/>
  </r>
  <r>
    <x v="8"/>
    <x v="8"/>
    <s v="Promotion de la Santé"/>
    <n v="1"/>
    <n v="1"/>
    <m/>
    <m/>
    <m/>
    <m/>
    <n v="0.7"/>
  </r>
  <r>
    <x v="8"/>
    <x v="8"/>
    <s v="Santé Environnemenale"/>
    <n v="1"/>
    <n v="1"/>
    <m/>
    <m/>
    <m/>
    <m/>
    <n v="0.7"/>
  </r>
  <r>
    <x v="8"/>
    <x v="8"/>
    <s v="Prévention &amp; Salutogénèse"/>
    <n v="1"/>
    <n v="1"/>
    <m/>
    <m/>
    <m/>
    <m/>
    <n v="0.7"/>
  </r>
  <r>
    <x v="8"/>
    <x v="8"/>
    <s v="Economie de la Santé"/>
    <n v="1"/>
    <n v="1"/>
    <m/>
    <m/>
    <m/>
    <m/>
    <n v="0.5"/>
  </r>
  <r>
    <x v="8"/>
    <x v="8"/>
    <s v="Etymologie"/>
    <n v="1"/>
    <n v="1"/>
    <n v="2"/>
    <m/>
    <m/>
    <m/>
    <n v="0.8"/>
  </r>
  <r>
    <x v="9"/>
    <x v="9"/>
    <s v="Intro SHS"/>
    <n v="1"/>
    <n v="1"/>
    <m/>
    <m/>
    <m/>
    <m/>
    <n v="0.6"/>
  </r>
  <r>
    <x v="9"/>
    <x v="9"/>
    <s v="Histoire de la Santé"/>
    <n v="1"/>
    <n v="1"/>
    <n v="1"/>
    <m/>
    <m/>
    <m/>
    <n v="0.6"/>
  </r>
  <r>
    <x v="9"/>
    <x v="9"/>
    <s v="Histoire des Institutions de santé"/>
    <n v="1"/>
    <n v="1"/>
    <n v="1"/>
    <n v="1"/>
    <m/>
    <m/>
    <n v="0.8"/>
  </r>
  <r>
    <x v="9"/>
    <x v="9"/>
    <s v="Socio-Anthropologie de la Maladie"/>
    <n v="1"/>
    <n v="1"/>
    <m/>
    <m/>
    <m/>
    <m/>
    <n v="0.8"/>
  </r>
  <r>
    <x v="9"/>
    <x v="9"/>
    <s v="Histoire Sociale des Maladies"/>
    <n v="1"/>
    <n v="3"/>
    <m/>
    <m/>
    <m/>
    <m/>
    <n v="0.8"/>
  </r>
  <r>
    <x v="9"/>
    <x v="9"/>
    <s v="Inégalités de santé"/>
    <n v="1"/>
    <m/>
    <m/>
    <m/>
    <m/>
    <m/>
    <n v="0.7"/>
  </r>
  <r>
    <x v="9"/>
    <x v="9"/>
    <s v="Histoire des maladies "/>
    <n v="1"/>
    <n v="1"/>
    <n v="3"/>
    <m/>
    <m/>
    <m/>
    <n v="0.8"/>
  </r>
  <r>
    <x v="9"/>
    <x v="9"/>
    <s v="Démocratie Sanitaire"/>
    <n v="1"/>
    <n v="1"/>
    <m/>
    <m/>
    <m/>
    <m/>
    <n v="0.7"/>
  </r>
  <r>
    <x v="9"/>
    <x v="9"/>
    <s v="Sociologie de la Famille"/>
    <n v="1"/>
    <n v="3"/>
    <m/>
    <m/>
    <m/>
    <m/>
    <n v="0.8"/>
  </r>
  <r>
    <x v="10"/>
    <x v="10"/>
    <s v="Réglementation du Médicament &amp; autres Produits de la Santé"/>
    <n v="1"/>
    <n v="1"/>
    <n v="1"/>
    <m/>
    <m/>
    <m/>
    <n v="0.6"/>
  </r>
  <r>
    <x v="10"/>
    <x v="10"/>
    <s v="Dispositifs Médicaux"/>
    <n v="1"/>
    <n v="1"/>
    <n v="3"/>
    <m/>
    <m/>
    <m/>
    <n v="0.8"/>
  </r>
  <r>
    <x v="10"/>
    <x v="10"/>
    <s v="Du Remède au Médicament"/>
    <n v="1"/>
    <n v="1"/>
    <n v="1"/>
    <m/>
    <m/>
    <m/>
    <n v="0.7"/>
  </r>
  <r>
    <x v="10"/>
    <x v="10"/>
    <s v="Stratégies de Recherche"/>
    <n v="1"/>
    <n v="1"/>
    <n v="1"/>
    <m/>
    <m/>
    <m/>
    <n v="0.6"/>
  </r>
  <r>
    <x v="10"/>
    <x v="10"/>
    <s v="Développement Clinique"/>
    <n v="1"/>
    <n v="1"/>
    <m/>
    <m/>
    <m/>
    <m/>
    <n v="0.6"/>
  </r>
  <r>
    <x v="10"/>
    <x v="10"/>
    <s v="Pharmacocinétique"/>
    <n v="1"/>
    <n v="2"/>
    <m/>
    <m/>
    <m/>
    <m/>
    <n v="0.5"/>
  </r>
  <r>
    <x v="10"/>
    <x v="10"/>
    <s v="Formes Galéniques"/>
    <n v="1"/>
    <n v="1"/>
    <m/>
    <m/>
    <m/>
    <m/>
    <n v="0.6"/>
  </r>
  <r>
    <x v="10"/>
    <x v="10"/>
    <s v="Paramètres Pharmacodynamiques"/>
    <n v="1"/>
    <m/>
    <m/>
    <m/>
    <m/>
    <m/>
    <n v="0.3"/>
  </r>
  <r>
    <x v="10"/>
    <x v="10"/>
    <s v="Cibles et Mécanismes d'Action"/>
    <n v="1"/>
    <m/>
    <m/>
    <m/>
    <m/>
    <m/>
    <n v="0.3"/>
  </r>
  <r>
    <x v="10"/>
    <x v="10"/>
    <s v="Iatrogénie Médicamenteuse"/>
    <n v="1"/>
    <m/>
    <m/>
    <m/>
    <m/>
    <m/>
    <n v="0.3"/>
  </r>
  <r>
    <x v="10"/>
    <x v="10"/>
    <s v="Pharmacovigilance"/>
    <n v="1"/>
    <m/>
    <m/>
    <m/>
    <m/>
    <m/>
    <n v="0.4"/>
  </r>
  <r>
    <x v="10"/>
    <x v="10"/>
    <s v="Intégration des concepts"/>
    <n v="1"/>
    <m/>
    <m/>
    <m/>
    <m/>
    <m/>
    <n v="0.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F99454-AA48-4A53-AC88-00BD1F864318}" name="Tableau croisé dynamique4" cacheId="0" applyNumberFormats="0" applyBorderFormats="0" applyFontFormats="0" applyPatternFormats="0" applyAlignmentFormats="0" applyWidthHeightFormats="1" dataCaption="Valeurs" showMissing="0" updatedVersion="8" minRefreshableVersion="3" pageWrap="1" itemPrintTitles="1" createdVersion="7" indent="0" compact="0" compactData="0" gridDropZones="1" fieldListSortAscending="1">
  <location ref="B3:D15" firstHeaderRow="2" firstDataRow="2" firstDataCol="2"/>
  <pivotFields count="10">
    <pivotField axis="axisRow" compact="0" outline="0" showAll="0" sortType="ascending" defaultSubtotal="0">
      <items count="11">
        <item x="1"/>
        <item x="2"/>
        <item x="3"/>
        <item x="4"/>
        <item x="5"/>
        <item x="6"/>
        <item x="7"/>
        <item x="8"/>
        <item x="9"/>
        <item x="10"/>
        <item h="1"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2">
        <item x="5"/>
        <item x="2"/>
        <item x="6"/>
        <item x="1"/>
        <item x="4"/>
        <item x="3"/>
        <item x="10"/>
        <item x="7"/>
        <item m="1" x="11"/>
        <item x="8"/>
        <item x="9"/>
        <item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2">
    <field x="0"/>
    <field x="1"/>
  </rowFields>
  <rowItems count="11">
    <i>
      <x v="9"/>
      <x v="6"/>
    </i>
    <i>
      <x v="1"/>
      <x v="1"/>
    </i>
    <i>
      <x/>
      <x v="3"/>
    </i>
    <i>
      <x v="2"/>
      <x v="5"/>
    </i>
    <i>
      <x v="3"/>
      <x v="4"/>
    </i>
    <i>
      <x v="7"/>
      <x v="9"/>
    </i>
    <i>
      <x v="4"/>
      <x/>
    </i>
    <i>
      <x v="6"/>
      <x v="7"/>
    </i>
    <i>
      <x v="8"/>
      <x v="10"/>
    </i>
    <i>
      <x v="5"/>
      <x v="2"/>
    </i>
    <i t="grand">
      <x/>
    </i>
  </rowItems>
  <colItems count="1">
    <i/>
  </colItems>
  <dataFields count="1">
    <dataField name="% MAITRISE par UE" fld="9" subtotal="average" baseField="1" baseItem="3" numFmtId="9"/>
  </dataFields>
  <formats count="5">
    <format dxfId="42">
      <pivotArea outline="0" collapsedLevelsAreSubtotals="1" fieldPosition="0"/>
    </format>
    <format dxfId="41">
      <pivotArea type="topRight" dataOnly="0" labelOnly="1" outline="0" fieldPosition="0"/>
    </format>
    <format dxfId="40">
      <pivotArea outline="0" collapsedLevelsAreSubtotals="1" fieldPosition="0"/>
    </format>
    <format dxfId="39">
      <pivotArea outline="0" fieldPosition="0">
        <references count="2">
          <reference field="0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1" count="0" selected="0"/>
        </references>
      </pivotArea>
    </format>
    <format dxfId="38">
      <pivotArea grandRow="1" outline="0" collapsedLevelsAreSubtotals="1" fieldPosition="0"/>
    </format>
  </formats>
  <conditionalFormats count="2">
    <conditionalFormat priority="1">
      <pivotAreas count="1">
        <pivotArea type="data" outline="0" collapsedLevelsAreSubtotals="1" fieldPosition="0">
          <references count="3">
            <reference field="4294967294" count="1" selected="0">
              <x v="0"/>
            </reference>
            <reference field="0" count="10" selected="0">
              <x v="0"/>
              <x v="1"/>
              <x v="2"/>
              <x v="3"/>
              <x v="4"/>
              <x v="5"/>
              <x v="6"/>
              <x v="7"/>
              <x v="8"/>
              <x v="9"/>
            </reference>
            <reference field="1" count="10" selected="0">
              <x v="0"/>
              <x v="1"/>
              <x v="2"/>
              <x v="3"/>
              <x v="4"/>
              <x v="5"/>
              <x v="6"/>
              <x v="7"/>
              <x v="9"/>
              <x v="10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3">
            <reference field="4294967294" count="1" selected="0">
              <x v="0"/>
            </reference>
            <reference field="0" count="10" selected="0">
              <x v="0"/>
              <x v="1"/>
              <x v="2"/>
              <x v="3"/>
              <x v="4"/>
              <x v="5"/>
              <x v="6"/>
              <x v="7"/>
              <x v="8"/>
              <x v="9"/>
            </reference>
            <reference field="1" count="9" selected="0">
              <x v="0"/>
              <x v="1"/>
              <x v="2"/>
              <x v="3"/>
              <x v="4"/>
              <x v="5"/>
              <x v="6"/>
              <x v="7"/>
              <x v="8"/>
            </reference>
          </references>
        </pivotArea>
      </pivotAreas>
    </conditionalFormat>
  </conditionalFormats>
  <pivotTableStyleInfo name="PivotStyleDark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9A360-237B-41ED-9D92-CE4144479CC7}">
  <sheetPr filterMode="1"/>
  <dimension ref="A1:O150"/>
  <sheetViews>
    <sheetView showGridLines="0" tabSelected="1" zoomScale="85" zoomScaleNormal="85" workbookViewId="0">
      <pane ySplit="3" topLeftCell="A4" activePane="bottomLeft" state="frozen"/>
      <selection pane="bottomLeft" activeCell="D18" sqref="D18"/>
    </sheetView>
  </sheetViews>
  <sheetFormatPr baseColWidth="10" defaultColWidth="11.44140625" defaultRowHeight="14.4" x14ac:dyDescent="0.3"/>
  <cols>
    <col min="1" max="1" width="11.44140625" style="1" customWidth="1"/>
    <col min="2" max="2" width="11.77734375" style="1" customWidth="1"/>
    <col min="3" max="3" width="11.6640625" style="1" customWidth="1"/>
    <col min="4" max="4" width="114" customWidth="1"/>
    <col min="5" max="9" width="4.109375" style="1" bestFit="1" customWidth="1"/>
    <col min="10" max="11" width="4.44140625" style="1" bestFit="1" customWidth="1"/>
    <col min="12" max="12" width="19" style="4" customWidth="1"/>
    <col min="13" max="13" width="8.6640625" style="2" bestFit="1" customWidth="1"/>
    <col min="14" max="14" width="9.6640625" style="1" customWidth="1"/>
  </cols>
  <sheetData>
    <row r="1" spans="1:15" ht="15" thickBot="1" x14ac:dyDescent="0.35">
      <c r="D1" s="8">
        <f>SUBTOTAL(3,D4:D98)</f>
        <v>61</v>
      </c>
      <c r="E1" s="89">
        <f>COUNTA(E4:I98)/420</f>
        <v>0.23809523809523808</v>
      </c>
      <c r="F1" s="89"/>
      <c r="G1" s="89"/>
      <c r="H1" s="89"/>
      <c r="I1" s="89"/>
      <c r="J1" s="10"/>
      <c r="K1" s="10"/>
      <c r="L1" s="25">
        <f>AVERAGE(L4:L98)</f>
        <v>0.62999999999999989</v>
      </c>
      <c r="M1" s="24"/>
    </row>
    <row r="2" spans="1:15" s="3" customFormat="1" ht="85.8" thickBot="1" x14ac:dyDescent="0.35">
      <c r="A2" s="83" t="s">
        <v>145</v>
      </c>
      <c r="B2" s="83" t="s">
        <v>146</v>
      </c>
      <c r="C2" s="83" t="s">
        <v>147</v>
      </c>
      <c r="D2" s="83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11" t="s">
        <v>7</v>
      </c>
      <c r="J2" s="12" t="s">
        <v>284</v>
      </c>
      <c r="K2" s="12" t="s">
        <v>285</v>
      </c>
      <c r="L2" s="7" t="s">
        <v>8</v>
      </c>
      <c r="M2" s="5" t="s">
        <v>9</v>
      </c>
      <c r="N2" s="84" t="s">
        <v>286</v>
      </c>
    </row>
    <row r="3" spans="1:15" ht="19.2" customHeight="1" thickBot="1" x14ac:dyDescent="0.35">
      <c r="A3" s="81"/>
      <c r="B3" s="81"/>
      <c r="C3" s="81"/>
      <c r="D3" s="82"/>
      <c r="E3" s="14"/>
      <c r="F3" s="13"/>
      <c r="G3" s="13"/>
      <c r="H3" s="13"/>
      <c r="I3" s="15"/>
      <c r="J3" s="16"/>
      <c r="K3" s="16"/>
      <c r="L3" s="17"/>
      <c r="M3" s="18"/>
      <c r="N3" s="19"/>
      <c r="O3" s="9"/>
    </row>
    <row r="4" spans="1:15" hidden="1" x14ac:dyDescent="0.3">
      <c r="A4" s="27" t="s">
        <v>11</v>
      </c>
      <c r="B4" s="27"/>
      <c r="C4" s="27"/>
      <c r="D4" s="26" t="s">
        <v>12</v>
      </c>
      <c r="E4" s="28">
        <v>1</v>
      </c>
      <c r="F4" s="29">
        <v>1</v>
      </c>
      <c r="G4" s="29">
        <v>1</v>
      </c>
      <c r="H4" s="29">
        <v>1</v>
      </c>
      <c r="I4" s="30"/>
      <c r="J4" s="48"/>
      <c r="K4" s="48"/>
      <c r="L4" s="31">
        <v>0.7</v>
      </c>
      <c r="M4" s="32">
        <v>2</v>
      </c>
      <c r="N4" s="33" t="s">
        <v>68</v>
      </c>
      <c r="O4" s="9"/>
    </row>
    <row r="5" spans="1:15" hidden="1" x14ac:dyDescent="0.3">
      <c r="A5" s="35" t="s">
        <v>11</v>
      </c>
      <c r="B5" s="35"/>
      <c r="C5" s="35"/>
      <c r="D5" s="34" t="s">
        <v>13</v>
      </c>
      <c r="E5" s="36">
        <v>1</v>
      </c>
      <c r="F5" s="37">
        <v>1</v>
      </c>
      <c r="G5" s="37">
        <v>1</v>
      </c>
      <c r="H5" s="37"/>
      <c r="I5" s="38"/>
      <c r="J5" s="49"/>
      <c r="K5" s="49"/>
      <c r="L5" s="39">
        <v>0.6</v>
      </c>
      <c r="M5" s="40">
        <v>4</v>
      </c>
      <c r="N5" s="41" t="s">
        <v>67</v>
      </c>
      <c r="O5" s="9"/>
    </row>
    <row r="6" spans="1:15" hidden="1" x14ac:dyDescent="0.3">
      <c r="A6" s="35" t="s">
        <v>11</v>
      </c>
      <c r="B6" s="35"/>
      <c r="C6" s="35"/>
      <c r="D6" s="34" t="s">
        <v>14</v>
      </c>
      <c r="E6" s="36">
        <v>1</v>
      </c>
      <c r="F6" s="37">
        <v>1</v>
      </c>
      <c r="G6" s="37"/>
      <c r="H6" s="37"/>
      <c r="I6" s="38"/>
      <c r="J6" s="49"/>
      <c r="K6" s="49"/>
      <c r="L6" s="42">
        <v>0.4</v>
      </c>
      <c r="M6" s="40">
        <v>4</v>
      </c>
      <c r="N6" s="41" t="s">
        <v>67</v>
      </c>
    </row>
    <row r="7" spans="1:15" hidden="1" x14ac:dyDescent="0.3">
      <c r="A7" s="35" t="s">
        <v>11</v>
      </c>
      <c r="B7" s="35"/>
      <c r="C7" s="35"/>
      <c r="D7" s="34" t="s">
        <v>15</v>
      </c>
      <c r="E7" s="36">
        <v>1</v>
      </c>
      <c r="F7" s="37">
        <v>1</v>
      </c>
      <c r="G7" s="37"/>
      <c r="H7" s="37"/>
      <c r="I7" s="38"/>
      <c r="J7" s="49"/>
      <c r="K7" s="49"/>
      <c r="L7" s="42">
        <v>0.5</v>
      </c>
      <c r="M7" s="40">
        <v>2</v>
      </c>
      <c r="N7" s="41" t="s">
        <v>68</v>
      </c>
    </row>
    <row r="8" spans="1:15" hidden="1" x14ac:dyDescent="0.3">
      <c r="A8" s="35" t="s">
        <v>17</v>
      </c>
      <c r="B8" s="35"/>
      <c r="C8" s="35"/>
      <c r="D8" s="34" t="s">
        <v>18</v>
      </c>
      <c r="E8" s="36">
        <v>1</v>
      </c>
      <c r="F8" s="37">
        <v>1</v>
      </c>
      <c r="G8" s="37">
        <v>1</v>
      </c>
      <c r="H8" s="37">
        <v>1</v>
      </c>
      <c r="I8" s="38"/>
      <c r="J8" s="49"/>
      <c r="K8" s="49"/>
      <c r="L8" s="42">
        <v>0.6</v>
      </c>
      <c r="M8" s="40">
        <v>3</v>
      </c>
      <c r="N8" s="41" t="s">
        <v>68</v>
      </c>
    </row>
    <row r="9" spans="1:15" hidden="1" x14ac:dyDescent="0.3">
      <c r="A9" s="35" t="s">
        <v>17</v>
      </c>
      <c r="B9" s="35"/>
      <c r="C9" s="35"/>
      <c r="D9" s="34" t="s">
        <v>19</v>
      </c>
      <c r="E9" s="36">
        <v>1</v>
      </c>
      <c r="F9" s="37">
        <v>1</v>
      </c>
      <c r="G9" s="37">
        <v>1</v>
      </c>
      <c r="H9" s="37"/>
      <c r="I9" s="38"/>
      <c r="J9" s="49"/>
      <c r="K9" s="49"/>
      <c r="L9" s="42">
        <v>0.5</v>
      </c>
      <c r="M9" s="40">
        <v>3</v>
      </c>
      <c r="N9" s="41" t="s">
        <v>67</v>
      </c>
    </row>
    <row r="10" spans="1:15" hidden="1" x14ac:dyDescent="0.3">
      <c r="A10" s="35" t="s">
        <v>17</v>
      </c>
      <c r="B10" s="35"/>
      <c r="C10" s="35"/>
      <c r="D10" s="34" t="s">
        <v>20</v>
      </c>
      <c r="E10" s="36">
        <v>1</v>
      </c>
      <c r="F10" s="37">
        <v>1</v>
      </c>
      <c r="G10" s="37">
        <v>3</v>
      </c>
      <c r="H10" s="37"/>
      <c r="I10" s="38"/>
      <c r="J10" s="49"/>
      <c r="K10" s="49"/>
      <c r="L10" s="42">
        <v>0.8</v>
      </c>
      <c r="M10" s="40">
        <v>3</v>
      </c>
      <c r="N10" s="41" t="s">
        <v>67</v>
      </c>
    </row>
    <row r="11" spans="1:15" hidden="1" x14ac:dyDescent="0.3">
      <c r="A11" s="35" t="s">
        <v>17</v>
      </c>
      <c r="B11" s="35"/>
      <c r="C11" s="35"/>
      <c r="D11" s="34" t="s">
        <v>21</v>
      </c>
      <c r="E11" s="36">
        <v>1</v>
      </c>
      <c r="F11" s="37">
        <v>1</v>
      </c>
      <c r="G11" s="37"/>
      <c r="H11" s="37"/>
      <c r="I11" s="38"/>
      <c r="J11" s="49"/>
      <c r="K11" s="49"/>
      <c r="L11" s="42">
        <v>0.7</v>
      </c>
      <c r="M11" s="40">
        <v>3</v>
      </c>
      <c r="N11" s="41" t="s">
        <v>67</v>
      </c>
    </row>
    <row r="12" spans="1:15" hidden="1" x14ac:dyDescent="0.3">
      <c r="A12" s="35" t="s">
        <v>17</v>
      </c>
      <c r="B12" s="35"/>
      <c r="C12" s="35"/>
      <c r="D12" s="34" t="s">
        <v>22</v>
      </c>
      <c r="E12" s="36">
        <v>1</v>
      </c>
      <c r="F12" s="37">
        <v>1</v>
      </c>
      <c r="G12" s="37"/>
      <c r="H12" s="37"/>
      <c r="I12" s="38"/>
      <c r="J12" s="49"/>
      <c r="K12" s="49"/>
      <c r="L12" s="42">
        <v>0.5</v>
      </c>
      <c r="M12" s="40">
        <v>3</v>
      </c>
      <c r="N12" s="41" t="s">
        <v>67</v>
      </c>
    </row>
    <row r="13" spans="1:15" hidden="1" x14ac:dyDescent="0.3">
      <c r="A13" s="35" t="s">
        <v>17</v>
      </c>
      <c r="B13" s="35"/>
      <c r="C13" s="35"/>
      <c r="D13" s="34" t="s">
        <v>23</v>
      </c>
      <c r="E13" s="36">
        <v>1</v>
      </c>
      <c r="F13" s="37">
        <v>2</v>
      </c>
      <c r="G13" s="37"/>
      <c r="H13" s="37"/>
      <c r="I13" s="38"/>
      <c r="J13" s="49"/>
      <c r="K13" s="49"/>
      <c r="L13" s="42">
        <v>0.4</v>
      </c>
      <c r="M13" s="40">
        <v>3</v>
      </c>
      <c r="N13" s="41" t="s">
        <v>68</v>
      </c>
    </row>
    <row r="14" spans="1:15" hidden="1" x14ac:dyDescent="0.3">
      <c r="A14" s="35" t="s">
        <v>17</v>
      </c>
      <c r="B14" s="35"/>
      <c r="C14" s="35"/>
      <c r="D14" s="34" t="s">
        <v>24</v>
      </c>
      <c r="E14" s="36">
        <v>1</v>
      </c>
      <c r="F14" s="37">
        <v>1</v>
      </c>
      <c r="G14" s="37">
        <v>1</v>
      </c>
      <c r="H14" s="37"/>
      <c r="I14" s="38"/>
      <c r="J14" s="49"/>
      <c r="K14" s="49"/>
      <c r="L14" s="42">
        <v>0.4</v>
      </c>
      <c r="M14" s="40">
        <v>3</v>
      </c>
      <c r="N14" s="41" t="s">
        <v>67</v>
      </c>
    </row>
    <row r="15" spans="1:15" hidden="1" x14ac:dyDescent="0.3">
      <c r="A15" s="52" t="s">
        <v>17</v>
      </c>
      <c r="B15" s="52"/>
      <c r="C15" s="52"/>
      <c r="D15" s="53" t="s">
        <v>25</v>
      </c>
      <c r="E15" s="54">
        <v>1</v>
      </c>
      <c r="F15" s="55">
        <v>1</v>
      </c>
      <c r="G15" s="55"/>
      <c r="H15" s="55"/>
      <c r="I15" s="56"/>
      <c r="J15" s="57"/>
      <c r="K15" s="57"/>
      <c r="L15" s="58">
        <v>0.4</v>
      </c>
      <c r="M15" s="47">
        <v>3</v>
      </c>
      <c r="N15" s="59" t="s">
        <v>67</v>
      </c>
    </row>
    <row r="16" spans="1:15" x14ac:dyDescent="0.3">
      <c r="A16" s="90" t="s">
        <v>123</v>
      </c>
      <c r="B16" s="73" t="s">
        <v>69</v>
      </c>
      <c r="C16" s="74" t="s">
        <v>69</v>
      </c>
      <c r="D16" s="74" t="s">
        <v>229</v>
      </c>
      <c r="E16" s="101">
        <v>1</v>
      </c>
      <c r="F16" s="101">
        <v>1</v>
      </c>
      <c r="G16" s="101">
        <v>1</v>
      </c>
      <c r="H16" s="101">
        <v>2</v>
      </c>
      <c r="I16" s="101">
        <v>3</v>
      </c>
      <c r="J16" s="101">
        <v>1</v>
      </c>
      <c r="K16" s="101"/>
      <c r="L16" s="75">
        <v>0.2</v>
      </c>
      <c r="M16" s="102">
        <v>4</v>
      </c>
      <c r="N16" s="102" t="s">
        <v>309</v>
      </c>
    </row>
    <row r="17" spans="1:14" x14ac:dyDescent="0.3">
      <c r="A17" s="90"/>
      <c r="B17" s="90" t="s">
        <v>70</v>
      </c>
      <c r="C17" s="74" t="s">
        <v>102</v>
      </c>
      <c r="D17" s="74" t="s">
        <v>99</v>
      </c>
      <c r="E17" s="101"/>
      <c r="F17" s="101"/>
      <c r="G17" s="101"/>
      <c r="H17" s="101"/>
      <c r="I17" s="101"/>
      <c r="J17" s="101"/>
      <c r="K17" s="101"/>
      <c r="L17" s="75"/>
      <c r="M17" s="102">
        <v>4</v>
      </c>
      <c r="N17" s="102"/>
    </row>
    <row r="18" spans="1:14" x14ac:dyDescent="0.3">
      <c r="A18" s="90"/>
      <c r="B18" s="90"/>
      <c r="C18" s="74" t="s">
        <v>101</v>
      </c>
      <c r="D18" s="74" t="s">
        <v>100</v>
      </c>
      <c r="E18" s="101"/>
      <c r="F18" s="101"/>
      <c r="G18" s="101"/>
      <c r="H18" s="101"/>
      <c r="I18" s="101"/>
      <c r="J18" s="101"/>
      <c r="K18" s="101"/>
      <c r="L18" s="75"/>
      <c r="M18" s="102">
        <v>4</v>
      </c>
      <c r="N18" s="102"/>
    </row>
    <row r="19" spans="1:14" x14ac:dyDescent="0.3">
      <c r="A19" s="90"/>
      <c r="B19" s="90" t="s">
        <v>71</v>
      </c>
      <c r="C19" s="74" t="s">
        <v>103</v>
      </c>
      <c r="D19" s="74" t="s">
        <v>305</v>
      </c>
      <c r="E19" s="101"/>
      <c r="F19" s="101"/>
      <c r="G19" s="101"/>
      <c r="H19" s="101"/>
      <c r="I19" s="101"/>
      <c r="J19" s="101"/>
      <c r="K19" s="101"/>
      <c r="L19" s="75"/>
      <c r="M19" s="102">
        <v>2</v>
      </c>
      <c r="N19" s="102"/>
    </row>
    <row r="20" spans="1:14" x14ac:dyDescent="0.3">
      <c r="A20" s="90"/>
      <c r="B20" s="90"/>
      <c r="C20" s="74" t="s">
        <v>104</v>
      </c>
      <c r="D20" s="74" t="s">
        <v>306</v>
      </c>
      <c r="E20" s="101"/>
      <c r="F20" s="101"/>
      <c r="G20" s="101"/>
      <c r="H20" s="101"/>
      <c r="I20" s="101"/>
      <c r="J20" s="101"/>
      <c r="K20" s="101"/>
      <c r="L20" s="75"/>
      <c r="M20" s="102">
        <v>2</v>
      </c>
      <c r="N20" s="102"/>
    </row>
    <row r="21" spans="1:14" x14ac:dyDescent="0.3">
      <c r="A21" s="90"/>
      <c r="B21" s="90" t="s">
        <v>72</v>
      </c>
      <c r="C21" s="74" t="s">
        <v>106</v>
      </c>
      <c r="D21" s="74" t="s">
        <v>308</v>
      </c>
      <c r="E21" s="101"/>
      <c r="F21" s="101"/>
      <c r="G21" s="101"/>
      <c r="H21" s="101"/>
      <c r="I21" s="101"/>
      <c r="J21" s="101"/>
      <c r="K21" s="101"/>
      <c r="L21" s="75"/>
      <c r="M21" s="102">
        <v>4</v>
      </c>
      <c r="N21" s="102"/>
    </row>
    <row r="22" spans="1:14" x14ac:dyDescent="0.3">
      <c r="A22" s="90"/>
      <c r="B22" s="90"/>
      <c r="C22" s="74" t="s">
        <v>105</v>
      </c>
      <c r="D22" s="74" t="s">
        <v>302</v>
      </c>
      <c r="E22" s="101"/>
      <c r="F22" s="101"/>
      <c r="G22" s="101"/>
      <c r="H22" s="101"/>
      <c r="I22" s="101"/>
      <c r="J22" s="101"/>
      <c r="K22" s="101"/>
      <c r="L22" s="75"/>
      <c r="M22" s="102">
        <v>3</v>
      </c>
      <c r="N22" s="102"/>
    </row>
    <row r="23" spans="1:14" x14ac:dyDescent="0.3">
      <c r="A23" s="90"/>
      <c r="B23" s="90" t="s">
        <v>73</v>
      </c>
      <c r="C23" s="74" t="s">
        <v>166</v>
      </c>
      <c r="D23" s="74" t="s">
        <v>167</v>
      </c>
      <c r="E23" s="101"/>
      <c r="F23" s="101"/>
      <c r="G23" s="101"/>
      <c r="H23" s="101"/>
      <c r="I23" s="101"/>
      <c r="J23" s="101"/>
      <c r="K23" s="101"/>
      <c r="L23" s="75"/>
      <c r="M23" s="102">
        <v>2</v>
      </c>
      <c r="N23" s="102"/>
    </row>
    <row r="24" spans="1:14" x14ac:dyDescent="0.3">
      <c r="A24" s="90"/>
      <c r="B24" s="90"/>
      <c r="C24" s="74" t="s">
        <v>168</v>
      </c>
      <c r="D24" s="74" t="s">
        <v>74</v>
      </c>
      <c r="E24" s="101"/>
      <c r="F24" s="101"/>
      <c r="G24" s="101"/>
      <c r="H24" s="101"/>
      <c r="I24" s="101"/>
      <c r="J24" s="101"/>
      <c r="K24" s="101"/>
      <c r="L24" s="75"/>
      <c r="M24" s="102">
        <v>4</v>
      </c>
      <c r="N24" s="102"/>
    </row>
    <row r="25" spans="1:14" x14ac:dyDescent="0.3">
      <c r="A25" s="90"/>
      <c r="B25" s="90" t="s">
        <v>75</v>
      </c>
      <c r="C25" s="74" t="s">
        <v>107</v>
      </c>
      <c r="D25" s="74" t="s">
        <v>307</v>
      </c>
      <c r="E25" s="101"/>
      <c r="F25" s="101"/>
      <c r="G25" s="101"/>
      <c r="H25" s="101"/>
      <c r="I25" s="101"/>
      <c r="J25" s="101"/>
      <c r="K25" s="101"/>
      <c r="L25" s="75"/>
      <c r="M25" s="102">
        <v>4</v>
      </c>
      <c r="N25" s="102"/>
    </row>
    <row r="26" spans="1:14" x14ac:dyDescent="0.3">
      <c r="A26" s="90"/>
      <c r="B26" s="90"/>
      <c r="C26" s="74" t="s">
        <v>108</v>
      </c>
      <c r="D26" s="74" t="s">
        <v>169</v>
      </c>
      <c r="E26" s="101"/>
      <c r="F26" s="101"/>
      <c r="G26" s="101"/>
      <c r="H26" s="101"/>
      <c r="I26" s="101"/>
      <c r="J26" s="101"/>
      <c r="K26" s="101"/>
      <c r="L26" s="75"/>
      <c r="M26" s="102">
        <v>4</v>
      </c>
      <c r="N26" s="102"/>
    </row>
    <row r="27" spans="1:14" hidden="1" x14ac:dyDescent="0.3">
      <c r="A27" s="63" t="s">
        <v>31</v>
      </c>
      <c r="B27" s="63"/>
      <c r="C27" s="64" t="s">
        <v>109</v>
      </c>
      <c r="D27" s="65" t="s">
        <v>32</v>
      </c>
      <c r="E27" s="66">
        <v>1</v>
      </c>
      <c r="F27" s="67">
        <v>1</v>
      </c>
      <c r="G27" s="67">
        <v>1</v>
      </c>
      <c r="H27" s="67">
        <v>3</v>
      </c>
      <c r="I27" s="68"/>
      <c r="J27" s="69"/>
      <c r="K27" s="69"/>
      <c r="L27" s="70">
        <v>0.8</v>
      </c>
      <c r="M27" s="71">
        <v>2</v>
      </c>
      <c r="N27" s="72" t="s">
        <v>67</v>
      </c>
    </row>
    <row r="28" spans="1:14" hidden="1" x14ac:dyDescent="0.3">
      <c r="A28" s="44" t="s">
        <v>31</v>
      </c>
      <c r="B28" s="44"/>
      <c r="C28" s="45" t="s">
        <v>110</v>
      </c>
      <c r="D28" s="43" t="s">
        <v>33</v>
      </c>
      <c r="E28" s="36">
        <v>1</v>
      </c>
      <c r="F28" s="37">
        <v>1</v>
      </c>
      <c r="G28" s="37">
        <v>3</v>
      </c>
      <c r="H28" s="37"/>
      <c r="I28" s="38"/>
      <c r="J28" s="49"/>
      <c r="K28" s="49"/>
      <c r="L28" s="42">
        <v>0.8</v>
      </c>
      <c r="M28" s="40">
        <v>1</v>
      </c>
      <c r="N28" s="41" t="s">
        <v>67</v>
      </c>
    </row>
    <row r="29" spans="1:14" hidden="1" x14ac:dyDescent="0.3">
      <c r="A29" s="44" t="s">
        <v>31</v>
      </c>
      <c r="B29" s="44"/>
      <c r="C29" s="45" t="s">
        <v>112</v>
      </c>
      <c r="D29" s="43" t="s">
        <v>34</v>
      </c>
      <c r="E29" s="36">
        <v>1</v>
      </c>
      <c r="F29" s="37">
        <v>1</v>
      </c>
      <c r="G29" s="37">
        <v>1</v>
      </c>
      <c r="H29" s="37"/>
      <c r="I29" s="38"/>
      <c r="J29" s="49"/>
      <c r="K29" s="49"/>
      <c r="L29" s="42">
        <v>0.7</v>
      </c>
      <c r="M29" s="40">
        <v>2</v>
      </c>
      <c r="N29" s="41" t="s">
        <v>67</v>
      </c>
    </row>
    <row r="30" spans="1:14" hidden="1" x14ac:dyDescent="0.3">
      <c r="A30" s="44" t="s">
        <v>31</v>
      </c>
      <c r="B30" s="44"/>
      <c r="C30" s="45" t="s">
        <v>113</v>
      </c>
      <c r="D30" s="43" t="s">
        <v>37</v>
      </c>
      <c r="E30" s="36">
        <v>1</v>
      </c>
      <c r="F30" s="37">
        <v>1</v>
      </c>
      <c r="G30" s="37">
        <v>1</v>
      </c>
      <c r="H30" s="37"/>
      <c r="I30" s="38"/>
      <c r="J30" s="49"/>
      <c r="K30" s="49"/>
      <c r="L30" s="42">
        <v>0.6</v>
      </c>
      <c r="M30" s="40">
        <v>3</v>
      </c>
      <c r="N30" s="41" t="s">
        <v>67</v>
      </c>
    </row>
    <row r="31" spans="1:14" hidden="1" x14ac:dyDescent="0.3">
      <c r="A31" s="44" t="s">
        <v>31</v>
      </c>
      <c r="B31" s="44"/>
      <c r="C31" s="45" t="s">
        <v>115</v>
      </c>
      <c r="D31" s="43" t="s">
        <v>35</v>
      </c>
      <c r="E31" s="36">
        <v>1</v>
      </c>
      <c r="F31" s="37">
        <v>1</v>
      </c>
      <c r="G31" s="37">
        <v>1</v>
      </c>
      <c r="H31" s="37"/>
      <c r="I31" s="38"/>
      <c r="J31" s="49"/>
      <c r="K31" s="49"/>
      <c r="L31" s="42">
        <v>0.7</v>
      </c>
      <c r="M31" s="40">
        <v>3</v>
      </c>
      <c r="N31" s="41" t="s">
        <v>67</v>
      </c>
    </row>
    <row r="32" spans="1:14" hidden="1" x14ac:dyDescent="0.3">
      <c r="A32" s="44" t="s">
        <v>31</v>
      </c>
      <c r="B32" s="44"/>
      <c r="C32" s="45"/>
      <c r="D32" s="43" t="s">
        <v>36</v>
      </c>
      <c r="E32" s="36">
        <v>1</v>
      </c>
      <c r="F32" s="37">
        <v>1</v>
      </c>
      <c r="G32" s="37"/>
      <c r="H32" s="37"/>
      <c r="I32" s="38"/>
      <c r="J32" s="49"/>
      <c r="K32" s="49"/>
      <c r="L32" s="42">
        <v>0.7</v>
      </c>
      <c r="M32" s="40">
        <v>3</v>
      </c>
      <c r="N32" s="41" t="s">
        <v>67</v>
      </c>
    </row>
    <row r="33" spans="1:14" hidden="1" x14ac:dyDescent="0.3">
      <c r="A33" s="44" t="s">
        <v>31</v>
      </c>
      <c r="B33" s="44"/>
      <c r="C33" s="45"/>
      <c r="D33" s="43" t="s">
        <v>38</v>
      </c>
      <c r="E33" s="36">
        <v>1</v>
      </c>
      <c r="F33" s="37"/>
      <c r="G33" s="37"/>
      <c r="H33" s="37"/>
      <c r="I33" s="38"/>
      <c r="J33" s="49"/>
      <c r="K33" s="49"/>
      <c r="L33" s="42">
        <v>0.3</v>
      </c>
      <c r="M33" s="40">
        <v>2</v>
      </c>
      <c r="N33" s="41" t="s">
        <v>67</v>
      </c>
    </row>
    <row r="34" spans="1:14" hidden="1" x14ac:dyDescent="0.3">
      <c r="A34" s="44" t="s">
        <v>31</v>
      </c>
      <c r="B34" s="44"/>
      <c r="C34" s="45"/>
      <c r="D34" s="43" t="s">
        <v>39</v>
      </c>
      <c r="E34" s="36">
        <v>1</v>
      </c>
      <c r="F34" s="37">
        <v>1</v>
      </c>
      <c r="G34" s="37"/>
      <c r="H34" s="37"/>
      <c r="I34" s="38"/>
      <c r="J34" s="49"/>
      <c r="K34" s="49"/>
      <c r="L34" s="42">
        <v>0.4</v>
      </c>
      <c r="M34" s="40">
        <v>3</v>
      </c>
      <c r="N34" s="41" t="s">
        <v>67</v>
      </c>
    </row>
    <row r="35" spans="1:14" hidden="1" x14ac:dyDescent="0.3">
      <c r="A35" s="44" t="s">
        <v>31</v>
      </c>
      <c r="B35" s="44"/>
      <c r="C35" s="46" t="s">
        <v>85</v>
      </c>
      <c r="D35" s="43" t="s">
        <v>40</v>
      </c>
      <c r="E35" s="36">
        <v>1</v>
      </c>
      <c r="F35" s="37">
        <v>1</v>
      </c>
      <c r="G35" s="37">
        <v>1</v>
      </c>
      <c r="H35" s="37">
        <v>3</v>
      </c>
      <c r="I35" s="38"/>
      <c r="J35" s="49"/>
      <c r="K35" s="49"/>
      <c r="L35" s="42">
        <v>0.8</v>
      </c>
      <c r="M35" s="40">
        <v>2</v>
      </c>
      <c r="N35" s="41" t="s">
        <v>68</v>
      </c>
    </row>
    <row r="36" spans="1:14" hidden="1" x14ac:dyDescent="0.3">
      <c r="A36" s="44" t="s">
        <v>31</v>
      </c>
      <c r="B36" s="44"/>
      <c r="C36" s="46" t="s">
        <v>87</v>
      </c>
      <c r="D36" s="43" t="s">
        <v>41</v>
      </c>
      <c r="E36" s="36">
        <v>1</v>
      </c>
      <c r="F36" s="37">
        <v>2</v>
      </c>
      <c r="G36" s="37"/>
      <c r="H36" s="37"/>
      <c r="I36" s="38"/>
      <c r="J36" s="49"/>
      <c r="K36" s="49"/>
      <c r="L36" s="42">
        <v>0.6</v>
      </c>
      <c r="M36" s="40">
        <v>2</v>
      </c>
      <c r="N36" s="41" t="s">
        <v>68</v>
      </c>
    </row>
    <row r="37" spans="1:14" hidden="1" x14ac:dyDescent="0.3">
      <c r="A37" s="44" t="s">
        <v>31</v>
      </c>
      <c r="B37" s="44"/>
      <c r="C37" s="46" t="s">
        <v>89</v>
      </c>
      <c r="D37" s="43" t="s">
        <v>42</v>
      </c>
      <c r="E37" s="36">
        <v>1</v>
      </c>
      <c r="F37" s="37">
        <v>1</v>
      </c>
      <c r="G37" s="37">
        <v>1</v>
      </c>
      <c r="H37" s="37">
        <v>1</v>
      </c>
      <c r="I37" s="38"/>
      <c r="J37" s="49"/>
      <c r="K37" s="49"/>
      <c r="L37" s="42">
        <v>0.75</v>
      </c>
      <c r="M37" s="40">
        <v>2</v>
      </c>
      <c r="N37" s="41" t="s">
        <v>68</v>
      </c>
    </row>
    <row r="38" spans="1:14" hidden="1" x14ac:dyDescent="0.3">
      <c r="A38" s="44" t="s">
        <v>31</v>
      </c>
      <c r="B38" s="44"/>
      <c r="C38" s="46" t="s">
        <v>90</v>
      </c>
      <c r="D38" s="43" t="s">
        <v>43</v>
      </c>
      <c r="E38" s="36">
        <v>1</v>
      </c>
      <c r="F38" s="37">
        <v>1</v>
      </c>
      <c r="G38" s="37">
        <v>1</v>
      </c>
      <c r="H38" s="37"/>
      <c r="I38" s="38"/>
      <c r="J38" s="49"/>
      <c r="K38" s="49"/>
      <c r="L38" s="42">
        <v>0.7</v>
      </c>
      <c r="M38" s="40">
        <v>3</v>
      </c>
      <c r="N38" s="41" t="s">
        <v>67</v>
      </c>
    </row>
    <row r="39" spans="1:14" hidden="1" x14ac:dyDescent="0.3">
      <c r="A39" s="44" t="s">
        <v>31</v>
      </c>
      <c r="B39" s="44"/>
      <c r="C39" s="46" t="s">
        <v>119</v>
      </c>
      <c r="D39" s="43" t="s">
        <v>44</v>
      </c>
      <c r="E39" s="36">
        <v>1</v>
      </c>
      <c r="F39" s="37">
        <v>1</v>
      </c>
      <c r="G39" s="37">
        <v>3</v>
      </c>
      <c r="H39" s="37"/>
      <c r="I39" s="38"/>
      <c r="J39" s="49"/>
      <c r="K39" s="49"/>
      <c r="L39" s="42">
        <v>0.8</v>
      </c>
      <c r="M39" s="40">
        <v>3</v>
      </c>
      <c r="N39" s="41" t="s">
        <v>67</v>
      </c>
    </row>
    <row r="40" spans="1:14" hidden="1" x14ac:dyDescent="0.3">
      <c r="A40" s="44" t="s">
        <v>31</v>
      </c>
      <c r="B40" s="44"/>
      <c r="C40" s="46" t="s">
        <v>92</v>
      </c>
      <c r="D40" s="43" t="s">
        <v>45</v>
      </c>
      <c r="E40" s="36">
        <v>1</v>
      </c>
      <c r="F40" s="37">
        <v>1</v>
      </c>
      <c r="G40" s="37">
        <v>1</v>
      </c>
      <c r="H40" s="37">
        <v>1</v>
      </c>
      <c r="I40" s="38"/>
      <c r="J40" s="49"/>
      <c r="K40" s="49"/>
      <c r="L40" s="42">
        <v>0.7</v>
      </c>
      <c r="M40" s="40">
        <v>3</v>
      </c>
      <c r="N40" s="41" t="s">
        <v>67</v>
      </c>
    </row>
    <row r="41" spans="1:14" hidden="1" x14ac:dyDescent="0.3">
      <c r="A41" s="44" t="s">
        <v>31</v>
      </c>
      <c r="B41" s="44"/>
      <c r="C41" s="46" t="s">
        <v>94</v>
      </c>
      <c r="D41" s="43" t="s">
        <v>46</v>
      </c>
      <c r="E41" s="36">
        <v>1</v>
      </c>
      <c r="F41" s="37">
        <v>1</v>
      </c>
      <c r="G41" s="37">
        <v>3</v>
      </c>
      <c r="H41" s="37"/>
      <c r="I41" s="38"/>
      <c r="J41" s="49"/>
      <c r="K41" s="49"/>
      <c r="L41" s="42">
        <v>0.8</v>
      </c>
      <c r="M41" s="40">
        <v>3</v>
      </c>
      <c r="N41" s="41" t="s">
        <v>68</v>
      </c>
    </row>
    <row r="42" spans="1:14" hidden="1" x14ac:dyDescent="0.3">
      <c r="A42" s="44" t="s">
        <v>31</v>
      </c>
      <c r="B42" s="44"/>
      <c r="C42" s="46" t="s">
        <v>96</v>
      </c>
      <c r="D42" s="43" t="s">
        <v>47</v>
      </c>
      <c r="E42" s="36">
        <v>1</v>
      </c>
      <c r="F42" s="37">
        <v>1</v>
      </c>
      <c r="G42" s="37">
        <v>1</v>
      </c>
      <c r="H42" s="37"/>
      <c r="I42" s="38"/>
      <c r="J42" s="49"/>
      <c r="K42" s="49"/>
      <c r="L42" s="42">
        <v>0.7</v>
      </c>
      <c r="M42" s="40">
        <v>3</v>
      </c>
      <c r="N42" s="41" t="s">
        <v>68</v>
      </c>
    </row>
    <row r="43" spans="1:14" hidden="1" x14ac:dyDescent="0.3">
      <c r="A43" s="44" t="s">
        <v>31</v>
      </c>
      <c r="B43" s="44"/>
      <c r="C43" s="46" t="s">
        <v>97</v>
      </c>
      <c r="D43" s="43" t="s">
        <v>48</v>
      </c>
      <c r="E43" s="36">
        <v>1</v>
      </c>
      <c r="F43" s="37">
        <v>1</v>
      </c>
      <c r="G43" s="37">
        <v>1</v>
      </c>
      <c r="H43" s="37"/>
      <c r="I43" s="38"/>
      <c r="J43" s="49"/>
      <c r="K43" s="49"/>
      <c r="L43" s="42">
        <v>0.7</v>
      </c>
      <c r="M43" s="40">
        <v>1</v>
      </c>
      <c r="N43" s="41" t="s">
        <v>67</v>
      </c>
    </row>
    <row r="44" spans="1:14" hidden="1" x14ac:dyDescent="0.3">
      <c r="A44" s="44" t="s">
        <v>31</v>
      </c>
      <c r="B44" s="44"/>
      <c r="C44" s="46" t="s">
        <v>117</v>
      </c>
      <c r="D44" s="43" t="s">
        <v>49</v>
      </c>
      <c r="E44" s="36">
        <v>1</v>
      </c>
      <c r="F44" s="37">
        <v>1</v>
      </c>
      <c r="G44" s="37">
        <v>1</v>
      </c>
      <c r="H44" s="37"/>
      <c r="I44" s="38"/>
      <c r="J44" s="49"/>
      <c r="K44" s="49"/>
      <c r="L44" s="42">
        <v>0.7</v>
      </c>
      <c r="M44" s="40">
        <v>1</v>
      </c>
      <c r="N44" s="41" t="s">
        <v>67</v>
      </c>
    </row>
    <row r="45" spans="1:14" hidden="1" x14ac:dyDescent="0.3">
      <c r="A45" s="44" t="s">
        <v>51</v>
      </c>
      <c r="B45" s="44"/>
      <c r="C45" s="50" t="s">
        <v>127</v>
      </c>
      <c r="D45" s="43" t="s">
        <v>52</v>
      </c>
      <c r="E45" s="36">
        <v>1</v>
      </c>
      <c r="F45" s="37">
        <v>1</v>
      </c>
      <c r="G45" s="37">
        <v>1</v>
      </c>
      <c r="H45" s="37">
        <v>3</v>
      </c>
      <c r="I45" s="38"/>
      <c r="J45" s="49"/>
      <c r="K45" s="49"/>
      <c r="L45" s="42">
        <v>0.9</v>
      </c>
      <c r="M45" s="40">
        <v>3</v>
      </c>
      <c r="N45" s="41" t="s">
        <v>68</v>
      </c>
    </row>
    <row r="46" spans="1:14" hidden="1" x14ac:dyDescent="0.3">
      <c r="A46" s="44" t="s">
        <v>51</v>
      </c>
      <c r="B46" s="44"/>
      <c r="C46" s="50" t="s">
        <v>121</v>
      </c>
      <c r="D46" s="43" t="s">
        <v>53</v>
      </c>
      <c r="E46" s="36">
        <v>1</v>
      </c>
      <c r="F46" s="37">
        <v>1</v>
      </c>
      <c r="G46" s="37">
        <v>3</v>
      </c>
      <c r="H46" s="37"/>
      <c r="I46" s="38"/>
      <c r="J46" s="49"/>
      <c r="K46" s="49"/>
      <c r="L46" s="42">
        <v>0.8</v>
      </c>
      <c r="M46" s="40">
        <v>4</v>
      </c>
      <c r="N46" s="41" t="s">
        <v>68</v>
      </c>
    </row>
    <row r="47" spans="1:14" hidden="1" x14ac:dyDescent="0.3">
      <c r="A47" s="44" t="s">
        <v>51</v>
      </c>
      <c r="B47" s="44"/>
      <c r="C47" s="50" t="s">
        <v>132</v>
      </c>
      <c r="D47" s="43" t="s">
        <v>54</v>
      </c>
      <c r="E47" s="36">
        <v>1</v>
      </c>
      <c r="F47" s="37">
        <v>2</v>
      </c>
      <c r="G47" s="37"/>
      <c r="H47" s="37"/>
      <c r="I47" s="38"/>
      <c r="J47" s="49"/>
      <c r="K47" s="49"/>
      <c r="L47" s="42">
        <v>0.7</v>
      </c>
      <c r="M47" s="40">
        <v>3</v>
      </c>
      <c r="N47" s="41" t="s">
        <v>68</v>
      </c>
    </row>
    <row r="48" spans="1:14" hidden="1" x14ac:dyDescent="0.3">
      <c r="A48" s="60" t="s">
        <v>51</v>
      </c>
      <c r="B48" s="60"/>
      <c r="C48" s="61" t="s">
        <v>133</v>
      </c>
      <c r="D48" s="62" t="s">
        <v>55</v>
      </c>
      <c r="E48" s="54">
        <v>1</v>
      </c>
      <c r="F48" s="55"/>
      <c r="G48" s="55"/>
      <c r="H48" s="55"/>
      <c r="I48" s="56"/>
      <c r="J48" s="57"/>
      <c r="K48" s="57"/>
      <c r="L48" s="58">
        <v>0.7</v>
      </c>
      <c r="M48" s="47"/>
      <c r="N48" s="59" t="s">
        <v>68</v>
      </c>
    </row>
    <row r="49" spans="1:14" x14ac:dyDescent="0.3">
      <c r="A49" s="85" t="s">
        <v>124</v>
      </c>
      <c r="B49" s="91" t="s">
        <v>76</v>
      </c>
      <c r="C49" s="76" t="s">
        <v>109</v>
      </c>
      <c r="D49" s="76" t="s">
        <v>77</v>
      </c>
      <c r="E49" s="103"/>
      <c r="F49" s="103"/>
      <c r="G49" s="103"/>
      <c r="H49" s="103"/>
      <c r="I49" s="103"/>
      <c r="J49" s="103"/>
      <c r="K49" s="103"/>
      <c r="L49" s="75"/>
      <c r="M49" s="104">
        <v>4</v>
      </c>
      <c r="N49" s="104"/>
    </row>
    <row r="50" spans="1:14" x14ac:dyDescent="0.3">
      <c r="A50" s="128"/>
      <c r="B50" s="91"/>
      <c r="C50" s="76" t="s">
        <v>152</v>
      </c>
      <c r="D50" s="76" t="s">
        <v>111</v>
      </c>
      <c r="E50" s="103"/>
      <c r="F50" s="103"/>
      <c r="G50" s="103"/>
      <c r="H50" s="103"/>
      <c r="I50" s="103"/>
      <c r="J50" s="103"/>
      <c r="K50" s="103"/>
      <c r="L50" s="75"/>
      <c r="M50" s="104">
        <v>4</v>
      </c>
      <c r="N50" s="104"/>
    </row>
    <row r="51" spans="1:14" x14ac:dyDescent="0.3">
      <c r="A51" s="128"/>
      <c r="B51" s="91" t="s">
        <v>78</v>
      </c>
      <c r="C51" s="76" t="s">
        <v>112</v>
      </c>
      <c r="D51" s="76" t="s">
        <v>79</v>
      </c>
      <c r="E51" s="103"/>
      <c r="F51" s="103"/>
      <c r="G51" s="103"/>
      <c r="H51" s="103"/>
      <c r="I51" s="103"/>
      <c r="J51" s="103"/>
      <c r="K51" s="103"/>
      <c r="L51" s="75"/>
      <c r="M51" s="104">
        <v>4</v>
      </c>
      <c r="N51" s="104"/>
    </row>
    <row r="52" spans="1:14" x14ac:dyDescent="0.3">
      <c r="A52" s="128"/>
      <c r="B52" s="91"/>
      <c r="C52" s="76" t="s">
        <v>113</v>
      </c>
      <c r="D52" s="76" t="s">
        <v>114</v>
      </c>
      <c r="E52" s="103"/>
      <c r="F52" s="103"/>
      <c r="G52" s="103"/>
      <c r="H52" s="103"/>
      <c r="I52" s="103"/>
      <c r="J52" s="103"/>
      <c r="K52" s="103"/>
      <c r="L52" s="75"/>
      <c r="M52" s="104">
        <v>4</v>
      </c>
      <c r="N52" s="104"/>
    </row>
    <row r="53" spans="1:14" x14ac:dyDescent="0.3">
      <c r="A53" s="128"/>
      <c r="B53" s="91"/>
      <c r="C53" s="76" t="s">
        <v>115</v>
      </c>
      <c r="D53" s="76" t="s">
        <v>116</v>
      </c>
      <c r="E53" s="103"/>
      <c r="F53" s="103"/>
      <c r="G53" s="103"/>
      <c r="H53" s="103"/>
      <c r="I53" s="103"/>
      <c r="J53" s="103"/>
      <c r="K53" s="103"/>
      <c r="L53" s="75"/>
      <c r="M53" s="104">
        <v>4</v>
      </c>
      <c r="N53" s="104"/>
    </row>
    <row r="54" spans="1:14" x14ac:dyDescent="0.3">
      <c r="A54" s="128"/>
      <c r="B54" s="85" t="s">
        <v>80</v>
      </c>
      <c r="C54" s="76" t="s">
        <v>150</v>
      </c>
      <c r="D54" s="76" t="s">
        <v>170</v>
      </c>
      <c r="E54" s="103"/>
      <c r="F54" s="103"/>
      <c r="G54" s="103"/>
      <c r="H54" s="103"/>
      <c r="I54" s="103"/>
      <c r="J54" s="103"/>
      <c r="K54" s="103"/>
      <c r="L54" s="75"/>
      <c r="M54" s="104">
        <v>4</v>
      </c>
      <c r="N54" s="104"/>
    </row>
    <row r="55" spans="1:14" x14ac:dyDescent="0.3">
      <c r="A55" s="128"/>
      <c r="B55" s="128"/>
      <c r="C55" s="76" t="s">
        <v>151</v>
      </c>
      <c r="D55" s="76" t="s">
        <v>171</v>
      </c>
      <c r="E55" s="103"/>
      <c r="F55" s="103"/>
      <c r="G55" s="103"/>
      <c r="H55" s="103"/>
      <c r="I55" s="103"/>
      <c r="J55" s="103"/>
      <c r="K55" s="103"/>
      <c r="L55" s="75"/>
      <c r="M55" s="104">
        <v>4</v>
      </c>
      <c r="N55" s="104"/>
    </row>
    <row r="56" spans="1:14" x14ac:dyDescent="0.3">
      <c r="A56" s="128"/>
      <c r="B56" s="128"/>
      <c r="C56" s="129" t="s">
        <v>316</v>
      </c>
      <c r="D56" s="129" t="s">
        <v>317</v>
      </c>
      <c r="E56" s="103"/>
      <c r="F56" s="103"/>
      <c r="G56" s="103"/>
      <c r="H56" s="103"/>
      <c r="I56" s="103"/>
      <c r="J56" s="103"/>
      <c r="K56" s="103"/>
      <c r="L56" s="75"/>
      <c r="M56" s="104">
        <v>4</v>
      </c>
      <c r="N56" s="104"/>
    </row>
    <row r="57" spans="1:14" x14ac:dyDescent="0.3">
      <c r="A57" s="128"/>
      <c r="B57" s="128"/>
      <c r="C57" s="129" t="s">
        <v>318</v>
      </c>
      <c r="D57" s="129" t="s">
        <v>319</v>
      </c>
      <c r="E57" s="103"/>
      <c r="F57" s="103"/>
      <c r="G57" s="103"/>
      <c r="H57" s="103"/>
      <c r="I57" s="103"/>
      <c r="J57" s="103"/>
      <c r="K57" s="103"/>
      <c r="L57" s="75"/>
      <c r="M57" s="104">
        <v>4</v>
      </c>
      <c r="N57" s="104"/>
    </row>
    <row r="58" spans="1:14" x14ac:dyDescent="0.3">
      <c r="A58" s="128"/>
      <c r="B58" s="128" t="s">
        <v>81</v>
      </c>
      <c r="C58" s="76" t="s">
        <v>172</v>
      </c>
      <c r="D58" s="76" t="s">
        <v>173</v>
      </c>
      <c r="E58" s="103"/>
      <c r="F58" s="103"/>
      <c r="G58" s="103"/>
      <c r="H58" s="103"/>
      <c r="I58" s="103"/>
      <c r="J58" s="103"/>
      <c r="K58" s="103"/>
      <c r="L58" s="75"/>
      <c r="M58" s="104">
        <v>3</v>
      </c>
      <c r="N58" s="104"/>
    </row>
    <row r="59" spans="1:14" x14ac:dyDescent="0.3">
      <c r="A59" s="86"/>
      <c r="B59" s="86"/>
      <c r="C59" s="76" t="s">
        <v>172</v>
      </c>
      <c r="D59" s="76" t="s">
        <v>174</v>
      </c>
      <c r="E59" s="103"/>
      <c r="F59" s="103"/>
      <c r="G59" s="103"/>
      <c r="H59" s="103"/>
      <c r="I59" s="103"/>
      <c r="J59" s="103"/>
      <c r="K59" s="103"/>
      <c r="L59" s="75"/>
      <c r="M59" s="104">
        <v>3</v>
      </c>
      <c r="N59" s="104"/>
    </row>
    <row r="60" spans="1:14" x14ac:dyDescent="0.3">
      <c r="A60" s="92" t="s">
        <v>125</v>
      </c>
      <c r="B60" s="92" t="s">
        <v>83</v>
      </c>
      <c r="C60" s="77" t="s">
        <v>85</v>
      </c>
      <c r="D60" s="77" t="s">
        <v>84</v>
      </c>
      <c r="E60" s="105"/>
      <c r="F60" s="105"/>
      <c r="G60" s="105"/>
      <c r="H60" s="105"/>
      <c r="I60" s="105"/>
      <c r="J60" s="105"/>
      <c r="K60" s="105"/>
      <c r="L60" s="75"/>
      <c r="M60" s="106">
        <v>4</v>
      </c>
      <c r="N60" s="106"/>
    </row>
    <row r="61" spans="1:14" x14ac:dyDescent="0.3">
      <c r="A61" s="92"/>
      <c r="B61" s="92"/>
      <c r="C61" s="77" t="s">
        <v>87</v>
      </c>
      <c r="D61" s="77" t="s">
        <v>86</v>
      </c>
      <c r="E61" s="105"/>
      <c r="F61" s="105"/>
      <c r="G61" s="105"/>
      <c r="H61" s="105"/>
      <c r="I61" s="105"/>
      <c r="J61" s="105"/>
      <c r="K61" s="105"/>
      <c r="L61" s="75"/>
      <c r="M61" s="106">
        <v>4</v>
      </c>
      <c r="N61" s="106"/>
    </row>
    <row r="62" spans="1:14" x14ac:dyDescent="0.3">
      <c r="A62" s="92"/>
      <c r="B62" s="92"/>
      <c r="C62" s="77" t="s">
        <v>89</v>
      </c>
      <c r="D62" s="77" t="s">
        <v>88</v>
      </c>
      <c r="E62" s="105"/>
      <c r="F62" s="105"/>
      <c r="G62" s="105"/>
      <c r="H62" s="105"/>
      <c r="I62" s="105"/>
      <c r="J62" s="105"/>
      <c r="K62" s="105"/>
      <c r="L62" s="75"/>
      <c r="M62" s="106">
        <v>4</v>
      </c>
      <c r="N62" s="106"/>
    </row>
    <row r="63" spans="1:14" x14ac:dyDescent="0.3">
      <c r="A63" s="92"/>
      <c r="B63" s="92"/>
      <c r="C63" s="77" t="s">
        <v>90</v>
      </c>
      <c r="D63" s="77" t="s">
        <v>91</v>
      </c>
      <c r="E63" s="105"/>
      <c r="F63" s="105"/>
      <c r="G63" s="105"/>
      <c r="H63" s="105"/>
      <c r="I63" s="105"/>
      <c r="J63" s="105"/>
      <c r="K63" s="105"/>
      <c r="L63" s="75"/>
      <c r="M63" s="106">
        <v>4</v>
      </c>
      <c r="N63" s="106"/>
    </row>
    <row r="64" spans="1:14" x14ac:dyDescent="0.3">
      <c r="A64" s="92"/>
      <c r="B64" s="92"/>
      <c r="C64" s="78" t="s">
        <v>119</v>
      </c>
      <c r="D64" s="78" t="s">
        <v>120</v>
      </c>
      <c r="E64" s="105"/>
      <c r="F64" s="105"/>
      <c r="G64" s="105"/>
      <c r="H64" s="105"/>
      <c r="I64" s="105"/>
      <c r="J64" s="105"/>
      <c r="K64" s="105"/>
      <c r="L64" s="75"/>
      <c r="M64" s="106">
        <v>1</v>
      </c>
      <c r="N64" s="106"/>
    </row>
    <row r="65" spans="1:14" x14ac:dyDescent="0.3">
      <c r="A65" s="92"/>
      <c r="B65" s="130" t="s">
        <v>82</v>
      </c>
      <c r="C65" s="77" t="s">
        <v>92</v>
      </c>
      <c r="D65" s="77" t="s">
        <v>93</v>
      </c>
      <c r="E65" s="105"/>
      <c r="F65" s="105"/>
      <c r="G65" s="105"/>
      <c r="H65" s="105"/>
      <c r="I65" s="105"/>
      <c r="J65" s="105"/>
      <c r="K65" s="105"/>
      <c r="L65" s="75"/>
      <c r="M65" s="106">
        <v>4</v>
      </c>
      <c r="N65" s="106"/>
    </row>
    <row r="66" spans="1:14" x14ac:dyDescent="0.3">
      <c r="A66" s="92"/>
      <c r="B66" s="131"/>
      <c r="C66" s="77" t="s">
        <v>94</v>
      </c>
      <c r="D66" s="77" t="s">
        <v>95</v>
      </c>
      <c r="E66" s="105"/>
      <c r="F66" s="105"/>
      <c r="G66" s="105"/>
      <c r="H66" s="105"/>
      <c r="I66" s="105"/>
      <c r="J66" s="105"/>
      <c r="K66" s="105"/>
      <c r="L66" s="75"/>
      <c r="M66" s="106">
        <v>4</v>
      </c>
      <c r="N66" s="106"/>
    </row>
    <row r="67" spans="1:14" x14ac:dyDescent="0.3">
      <c r="A67" s="92"/>
      <c r="B67" s="132"/>
      <c r="C67" s="129" t="s">
        <v>320</v>
      </c>
      <c r="D67" s="129" t="s">
        <v>321</v>
      </c>
      <c r="E67" s="105"/>
      <c r="F67" s="105"/>
      <c r="G67" s="105"/>
      <c r="H67" s="105"/>
      <c r="I67" s="105"/>
      <c r="J67" s="105"/>
      <c r="K67" s="105"/>
      <c r="L67" s="75"/>
      <c r="M67" s="106">
        <v>4</v>
      </c>
      <c r="N67" s="106"/>
    </row>
    <row r="68" spans="1:14" x14ac:dyDescent="0.3">
      <c r="A68" s="92"/>
      <c r="B68" s="130" t="s">
        <v>148</v>
      </c>
      <c r="C68" s="77" t="s">
        <v>97</v>
      </c>
      <c r="D68" s="77" t="s">
        <v>175</v>
      </c>
      <c r="E68" s="105"/>
      <c r="F68" s="105"/>
      <c r="G68" s="105"/>
      <c r="H68" s="105"/>
      <c r="I68" s="105"/>
      <c r="J68" s="105"/>
      <c r="K68" s="105"/>
      <c r="L68" s="75"/>
      <c r="M68" s="106">
        <v>4</v>
      </c>
      <c r="N68" s="106"/>
    </row>
    <row r="69" spans="1:14" x14ac:dyDescent="0.3">
      <c r="A69" s="92"/>
      <c r="B69" s="131"/>
      <c r="C69" s="77" t="s">
        <v>117</v>
      </c>
      <c r="D69" s="77" t="s">
        <v>98</v>
      </c>
      <c r="E69" s="105"/>
      <c r="F69" s="105"/>
      <c r="G69" s="105"/>
      <c r="H69" s="105"/>
      <c r="I69" s="105"/>
      <c r="J69" s="105"/>
      <c r="K69" s="105"/>
      <c r="L69" s="75"/>
      <c r="M69" s="106">
        <v>4</v>
      </c>
      <c r="N69" s="106"/>
    </row>
    <row r="70" spans="1:14" x14ac:dyDescent="0.3">
      <c r="A70" s="92"/>
      <c r="B70" s="132"/>
      <c r="C70" s="78" t="s">
        <v>117</v>
      </c>
      <c r="D70" s="78" t="s">
        <v>118</v>
      </c>
      <c r="E70" s="105"/>
      <c r="F70" s="105"/>
      <c r="G70" s="105"/>
      <c r="H70" s="105"/>
      <c r="I70" s="105"/>
      <c r="J70" s="105"/>
      <c r="K70" s="105"/>
      <c r="L70" s="75"/>
      <c r="M70" s="106">
        <v>4</v>
      </c>
      <c r="N70" s="106"/>
    </row>
    <row r="71" spans="1:14" x14ac:dyDescent="0.3">
      <c r="A71" s="97" t="s">
        <v>122</v>
      </c>
      <c r="B71" s="98" t="s">
        <v>127</v>
      </c>
      <c r="C71" s="99" t="s">
        <v>127</v>
      </c>
      <c r="D71" s="99" t="s">
        <v>126</v>
      </c>
      <c r="E71" s="96"/>
      <c r="F71" s="96"/>
      <c r="G71" s="96"/>
      <c r="H71" s="96"/>
      <c r="I71" s="96"/>
      <c r="J71" s="96"/>
      <c r="K71" s="96"/>
      <c r="L71" s="75"/>
      <c r="M71" s="95">
        <v>4</v>
      </c>
      <c r="N71" s="95"/>
    </row>
    <row r="72" spans="1:14" x14ac:dyDescent="0.3">
      <c r="A72" s="97"/>
      <c r="B72" s="98" t="s">
        <v>121</v>
      </c>
      <c r="C72" s="99" t="s">
        <v>121</v>
      </c>
      <c r="D72" s="99" t="s">
        <v>131</v>
      </c>
      <c r="E72" s="96"/>
      <c r="F72" s="96"/>
      <c r="G72" s="96"/>
      <c r="H72" s="96"/>
      <c r="I72" s="96"/>
      <c r="J72" s="96"/>
      <c r="K72" s="96"/>
      <c r="L72" s="75"/>
      <c r="M72" s="95">
        <v>4</v>
      </c>
      <c r="N72" s="95"/>
    </row>
    <row r="73" spans="1:14" x14ac:dyDescent="0.3">
      <c r="A73" s="97"/>
      <c r="B73" s="97" t="s">
        <v>130</v>
      </c>
      <c r="C73" s="99" t="s">
        <v>132</v>
      </c>
      <c r="D73" s="99" t="s">
        <v>128</v>
      </c>
      <c r="E73" s="96"/>
      <c r="F73" s="96"/>
      <c r="G73" s="96"/>
      <c r="H73" s="96"/>
      <c r="I73" s="96"/>
      <c r="J73" s="96"/>
      <c r="K73" s="96"/>
      <c r="L73" s="75"/>
      <c r="M73" s="95">
        <v>4</v>
      </c>
      <c r="N73" s="95"/>
    </row>
    <row r="74" spans="1:14" x14ac:dyDescent="0.3">
      <c r="A74" s="97"/>
      <c r="B74" s="97"/>
      <c r="C74" s="99" t="s">
        <v>133</v>
      </c>
      <c r="D74" s="99" t="s">
        <v>129</v>
      </c>
      <c r="E74" s="96"/>
      <c r="F74" s="96"/>
      <c r="G74" s="96"/>
      <c r="H74" s="96"/>
      <c r="I74" s="96"/>
      <c r="J74" s="96"/>
      <c r="K74" s="96"/>
      <c r="L74" s="75"/>
      <c r="M74" s="95">
        <v>4</v>
      </c>
      <c r="N74" s="95"/>
    </row>
    <row r="75" spans="1:14" x14ac:dyDescent="0.3">
      <c r="A75" s="97"/>
      <c r="B75" s="97" t="s">
        <v>134</v>
      </c>
      <c r="C75" s="99" t="s">
        <v>135</v>
      </c>
      <c r="D75" s="99" t="s">
        <v>138</v>
      </c>
      <c r="E75" s="96"/>
      <c r="F75" s="96"/>
      <c r="G75" s="96"/>
      <c r="H75" s="96"/>
      <c r="I75" s="96"/>
      <c r="J75" s="96"/>
      <c r="K75" s="96"/>
      <c r="L75" s="75"/>
      <c r="M75" s="95">
        <v>4</v>
      </c>
      <c r="N75" s="95"/>
    </row>
    <row r="76" spans="1:14" x14ac:dyDescent="0.3">
      <c r="A76" s="97"/>
      <c r="B76" s="97"/>
      <c r="C76" s="99" t="s">
        <v>136</v>
      </c>
      <c r="D76" s="99" t="s">
        <v>143</v>
      </c>
      <c r="E76" s="96"/>
      <c r="F76" s="96"/>
      <c r="G76" s="96"/>
      <c r="H76" s="96"/>
      <c r="I76" s="96"/>
      <c r="J76" s="96"/>
      <c r="K76" s="96"/>
      <c r="L76" s="75"/>
      <c r="M76" s="95">
        <v>4</v>
      </c>
      <c r="N76" s="95"/>
    </row>
    <row r="77" spans="1:14" x14ac:dyDescent="0.3">
      <c r="A77" s="97"/>
      <c r="B77" s="97" t="s">
        <v>149</v>
      </c>
      <c r="C77" s="99" t="s">
        <v>137</v>
      </c>
      <c r="D77" s="99" t="s">
        <v>142</v>
      </c>
      <c r="E77" s="96"/>
      <c r="F77" s="96"/>
      <c r="G77" s="96"/>
      <c r="H77" s="96"/>
      <c r="I77" s="96"/>
      <c r="J77" s="96"/>
      <c r="K77" s="96"/>
      <c r="L77" s="75"/>
      <c r="M77" s="95">
        <v>4</v>
      </c>
      <c r="N77" s="95"/>
    </row>
    <row r="78" spans="1:14" x14ac:dyDescent="0.3">
      <c r="A78" s="97"/>
      <c r="B78" s="97"/>
      <c r="C78" s="99" t="s">
        <v>139</v>
      </c>
      <c r="D78" s="99" t="s">
        <v>141</v>
      </c>
      <c r="E78" s="96"/>
      <c r="F78" s="96"/>
      <c r="G78" s="96"/>
      <c r="H78" s="96"/>
      <c r="I78" s="96"/>
      <c r="J78" s="96"/>
      <c r="K78" s="96"/>
      <c r="L78" s="75"/>
      <c r="M78" s="95">
        <v>4</v>
      </c>
      <c r="N78" s="95"/>
    </row>
    <row r="79" spans="1:14" x14ac:dyDescent="0.3">
      <c r="A79" s="97"/>
      <c r="B79" s="97"/>
      <c r="C79" s="99" t="s">
        <v>140</v>
      </c>
      <c r="D79" s="99" t="s">
        <v>144</v>
      </c>
      <c r="E79" s="96"/>
      <c r="F79" s="96"/>
      <c r="G79" s="96"/>
      <c r="H79" s="96"/>
      <c r="I79" s="96"/>
      <c r="J79" s="96"/>
      <c r="K79" s="96"/>
      <c r="L79" s="75"/>
      <c r="M79" s="95">
        <v>4</v>
      </c>
      <c r="N79" s="95"/>
    </row>
    <row r="80" spans="1:14" x14ac:dyDescent="0.3">
      <c r="A80" s="97"/>
      <c r="B80" s="97" t="s">
        <v>153</v>
      </c>
      <c r="C80" s="99" t="s">
        <v>154</v>
      </c>
      <c r="D80" s="99" t="s">
        <v>158</v>
      </c>
      <c r="E80" s="96"/>
      <c r="F80" s="96"/>
      <c r="G80" s="96"/>
      <c r="H80" s="96"/>
      <c r="I80" s="96"/>
      <c r="J80" s="96"/>
      <c r="K80" s="96"/>
      <c r="L80" s="75"/>
      <c r="M80" s="95">
        <v>4</v>
      </c>
      <c r="N80" s="95"/>
    </row>
    <row r="81" spans="1:14" x14ac:dyDescent="0.3">
      <c r="A81" s="97"/>
      <c r="B81" s="97"/>
      <c r="C81" s="99" t="s">
        <v>155</v>
      </c>
      <c r="D81" s="99" t="s">
        <v>159</v>
      </c>
      <c r="E81" s="96"/>
      <c r="F81" s="96"/>
      <c r="G81" s="96"/>
      <c r="H81" s="96"/>
      <c r="I81" s="96"/>
      <c r="J81" s="96"/>
      <c r="K81" s="96"/>
      <c r="L81" s="75"/>
      <c r="M81" s="95">
        <v>4</v>
      </c>
      <c r="N81" s="95"/>
    </row>
    <row r="82" spans="1:14" x14ac:dyDescent="0.3">
      <c r="A82" s="97"/>
      <c r="B82" s="97"/>
      <c r="C82" s="94" t="s">
        <v>156</v>
      </c>
      <c r="D82" s="94" t="s">
        <v>160</v>
      </c>
      <c r="E82" s="96"/>
      <c r="F82" s="96"/>
      <c r="G82" s="96"/>
      <c r="H82" s="96"/>
      <c r="I82" s="96"/>
      <c r="J82" s="96"/>
      <c r="K82" s="96"/>
      <c r="L82" s="75"/>
      <c r="M82" s="95">
        <v>1</v>
      </c>
      <c r="N82" s="95"/>
    </row>
    <row r="83" spans="1:14" x14ac:dyDescent="0.3">
      <c r="A83" s="97"/>
      <c r="B83" s="97"/>
      <c r="C83" s="99" t="s">
        <v>157</v>
      </c>
      <c r="D83" s="99" t="s">
        <v>116</v>
      </c>
      <c r="E83" s="96"/>
      <c r="F83" s="96"/>
      <c r="G83" s="96"/>
      <c r="H83" s="96"/>
      <c r="I83" s="96"/>
      <c r="J83" s="96"/>
      <c r="K83" s="96"/>
      <c r="L83" s="75"/>
      <c r="M83" s="95">
        <v>4</v>
      </c>
      <c r="N83" s="95"/>
    </row>
    <row r="84" spans="1:14" x14ac:dyDescent="0.3">
      <c r="A84" s="97"/>
      <c r="B84" s="97"/>
      <c r="C84" s="99" t="s">
        <v>161</v>
      </c>
      <c r="D84" s="99" t="s">
        <v>162</v>
      </c>
      <c r="E84" s="96"/>
      <c r="F84" s="96"/>
      <c r="G84" s="96"/>
      <c r="H84" s="96"/>
      <c r="I84" s="96"/>
      <c r="J84" s="96"/>
      <c r="K84" s="96"/>
      <c r="L84" s="75"/>
      <c r="M84" s="95">
        <v>3</v>
      </c>
      <c r="N84" s="95"/>
    </row>
    <row r="85" spans="1:14" x14ac:dyDescent="0.3">
      <c r="A85" s="98"/>
      <c r="B85" s="98" t="s">
        <v>176</v>
      </c>
      <c r="C85" s="78" t="s">
        <v>176</v>
      </c>
      <c r="D85" s="78" t="s">
        <v>177</v>
      </c>
      <c r="E85" s="96"/>
      <c r="F85" s="96"/>
      <c r="G85" s="96"/>
      <c r="H85" s="96"/>
      <c r="I85" s="96"/>
      <c r="J85" s="100"/>
      <c r="K85" s="100"/>
      <c r="L85" s="75"/>
      <c r="M85" s="95">
        <v>1</v>
      </c>
      <c r="N85" s="95"/>
    </row>
    <row r="86" spans="1:14" x14ac:dyDescent="0.3">
      <c r="A86" s="93" t="s">
        <v>163</v>
      </c>
      <c r="B86" s="93" t="s">
        <v>164</v>
      </c>
      <c r="C86" s="79" t="s">
        <v>178</v>
      </c>
      <c r="D86" s="79" t="s">
        <v>165</v>
      </c>
      <c r="E86" s="107"/>
      <c r="F86" s="107"/>
      <c r="G86" s="107"/>
      <c r="H86" s="107"/>
      <c r="I86" s="107"/>
      <c r="J86" s="108"/>
      <c r="K86" s="108"/>
      <c r="L86" s="75"/>
      <c r="M86" s="109">
        <v>4</v>
      </c>
      <c r="N86" s="109"/>
    </row>
    <row r="87" spans="1:14" x14ac:dyDescent="0.3">
      <c r="A87" s="93"/>
      <c r="B87" s="93"/>
      <c r="C87" s="79" t="s">
        <v>179</v>
      </c>
      <c r="D87" s="79" t="s">
        <v>180</v>
      </c>
      <c r="E87" s="107"/>
      <c r="F87" s="107"/>
      <c r="G87" s="107"/>
      <c r="H87" s="107"/>
      <c r="I87" s="107"/>
      <c r="J87" s="108"/>
      <c r="K87" s="108"/>
      <c r="L87" s="75"/>
      <c r="M87" s="109">
        <v>4</v>
      </c>
      <c r="N87" s="109"/>
    </row>
    <row r="88" spans="1:14" x14ac:dyDescent="0.3">
      <c r="A88" s="93"/>
      <c r="B88" s="93" t="s">
        <v>187</v>
      </c>
      <c r="C88" s="79" t="s">
        <v>181</v>
      </c>
      <c r="D88" s="79" t="s">
        <v>311</v>
      </c>
      <c r="E88" s="107"/>
      <c r="F88" s="107"/>
      <c r="G88" s="107"/>
      <c r="H88" s="107"/>
      <c r="I88" s="107"/>
      <c r="J88" s="108"/>
      <c r="K88" s="108"/>
      <c r="L88" s="75"/>
      <c r="M88" s="109">
        <v>4</v>
      </c>
      <c r="N88" s="109"/>
    </row>
    <row r="89" spans="1:14" x14ac:dyDescent="0.3">
      <c r="A89" s="93"/>
      <c r="B89" s="93"/>
      <c r="C89" s="79" t="s">
        <v>182</v>
      </c>
      <c r="D89" s="79" t="s">
        <v>313</v>
      </c>
      <c r="E89" s="107"/>
      <c r="F89" s="107"/>
      <c r="G89" s="107"/>
      <c r="H89" s="107"/>
      <c r="I89" s="107"/>
      <c r="J89" s="108"/>
      <c r="K89" s="108"/>
      <c r="L89" s="75"/>
      <c r="M89" s="109"/>
      <c r="N89" s="109"/>
    </row>
    <row r="90" spans="1:14" x14ac:dyDescent="0.3">
      <c r="A90" s="93"/>
      <c r="B90" s="93"/>
      <c r="C90" s="79" t="s">
        <v>182</v>
      </c>
      <c r="D90" s="79" t="s">
        <v>312</v>
      </c>
      <c r="E90" s="107"/>
      <c r="F90" s="107"/>
      <c r="G90" s="107"/>
      <c r="H90" s="107"/>
      <c r="I90" s="107"/>
      <c r="J90" s="108"/>
      <c r="K90" s="108"/>
      <c r="L90" s="75"/>
      <c r="M90" s="109">
        <v>4</v>
      </c>
      <c r="N90" s="109"/>
    </row>
    <row r="91" spans="1:14" x14ac:dyDescent="0.3">
      <c r="A91" s="93"/>
      <c r="B91" s="93"/>
      <c r="C91" s="79" t="s">
        <v>183</v>
      </c>
      <c r="D91" s="79" t="s">
        <v>314</v>
      </c>
      <c r="E91" s="107"/>
      <c r="F91" s="107"/>
      <c r="G91" s="107"/>
      <c r="H91" s="107"/>
      <c r="I91" s="107"/>
      <c r="J91" s="108"/>
      <c r="K91" s="108"/>
      <c r="L91" s="75"/>
      <c r="M91" s="109">
        <v>3</v>
      </c>
      <c r="N91" s="109"/>
    </row>
    <row r="92" spans="1:14" x14ac:dyDescent="0.3">
      <c r="A92" s="93"/>
      <c r="B92" s="93"/>
      <c r="C92" s="79" t="s">
        <v>184</v>
      </c>
      <c r="D92" s="79" t="s">
        <v>315</v>
      </c>
      <c r="E92" s="107"/>
      <c r="F92" s="107"/>
      <c r="G92" s="107"/>
      <c r="H92" s="107"/>
      <c r="I92" s="107"/>
      <c r="J92" s="108"/>
      <c r="K92" s="108"/>
      <c r="L92" s="75"/>
      <c r="M92" s="109">
        <v>4</v>
      </c>
      <c r="N92" s="109"/>
    </row>
    <row r="93" spans="1:14" x14ac:dyDescent="0.3">
      <c r="A93" s="93"/>
      <c r="B93" s="93"/>
      <c r="C93" s="79" t="s">
        <v>186</v>
      </c>
      <c r="D93" s="79" t="s">
        <v>185</v>
      </c>
      <c r="E93" s="107"/>
      <c r="F93" s="107"/>
      <c r="G93" s="107"/>
      <c r="H93" s="107"/>
      <c r="I93" s="107"/>
      <c r="J93" s="108"/>
      <c r="K93" s="108"/>
      <c r="L93" s="75"/>
      <c r="M93" s="109">
        <v>4</v>
      </c>
      <c r="N93" s="109"/>
    </row>
    <row r="94" spans="1:14" x14ac:dyDescent="0.3">
      <c r="A94" s="93"/>
      <c r="B94" s="87" t="s">
        <v>188</v>
      </c>
      <c r="C94" s="79" t="s">
        <v>189</v>
      </c>
      <c r="D94" s="79" t="s">
        <v>190</v>
      </c>
      <c r="E94" s="107"/>
      <c r="F94" s="107"/>
      <c r="G94" s="107"/>
      <c r="H94" s="107"/>
      <c r="I94" s="107"/>
      <c r="J94" s="108"/>
      <c r="K94" s="108"/>
      <c r="L94" s="75"/>
      <c r="M94" s="109">
        <v>4</v>
      </c>
      <c r="N94" s="109"/>
    </row>
    <row r="95" spans="1:14" x14ac:dyDescent="0.3">
      <c r="A95" s="93"/>
      <c r="B95" s="88"/>
      <c r="C95" s="79" t="s">
        <v>191</v>
      </c>
      <c r="D95" s="79" t="s">
        <v>192</v>
      </c>
      <c r="E95" s="107"/>
      <c r="F95" s="107"/>
      <c r="G95" s="107"/>
      <c r="H95" s="107"/>
      <c r="I95" s="107"/>
      <c r="J95" s="108"/>
      <c r="K95" s="108"/>
      <c r="L95" s="75"/>
      <c r="M95" s="109">
        <v>4</v>
      </c>
      <c r="N95" s="109"/>
    </row>
    <row r="96" spans="1:14" x14ac:dyDescent="0.3">
      <c r="A96" s="93"/>
      <c r="B96" s="93" t="s">
        <v>193</v>
      </c>
      <c r="C96" s="79" t="s">
        <v>194</v>
      </c>
      <c r="D96" s="79" t="s">
        <v>199</v>
      </c>
      <c r="E96" s="107"/>
      <c r="F96" s="107"/>
      <c r="G96" s="107"/>
      <c r="H96" s="107"/>
      <c r="I96" s="107"/>
      <c r="J96" s="108"/>
      <c r="K96" s="108"/>
      <c r="L96" s="75"/>
      <c r="M96" s="109">
        <v>4</v>
      </c>
      <c r="N96" s="109"/>
    </row>
    <row r="97" spans="1:14" x14ac:dyDescent="0.3">
      <c r="A97" s="93"/>
      <c r="B97" s="93"/>
      <c r="C97" s="79" t="s">
        <v>195</v>
      </c>
      <c r="D97" s="79" t="s">
        <v>197</v>
      </c>
      <c r="E97" s="107"/>
      <c r="F97" s="107"/>
      <c r="G97" s="107"/>
      <c r="H97" s="107"/>
      <c r="I97" s="107"/>
      <c r="J97" s="108"/>
      <c r="K97" s="108"/>
      <c r="L97" s="75"/>
      <c r="M97" s="109">
        <v>4</v>
      </c>
      <c r="N97" s="109"/>
    </row>
    <row r="98" spans="1:14" x14ac:dyDescent="0.3">
      <c r="A98" s="93"/>
      <c r="B98" s="93"/>
      <c r="C98" s="79" t="s">
        <v>196</v>
      </c>
      <c r="D98" s="79" t="s">
        <v>198</v>
      </c>
      <c r="E98" s="107"/>
      <c r="F98" s="107"/>
      <c r="G98" s="107"/>
      <c r="H98" s="107"/>
      <c r="I98" s="107"/>
      <c r="J98" s="108"/>
      <c r="K98" s="108"/>
      <c r="L98" s="75"/>
      <c r="M98" s="109">
        <v>4</v>
      </c>
      <c r="N98" s="109"/>
    </row>
    <row r="99" spans="1:14" x14ac:dyDescent="0.3">
      <c r="A99" s="112" t="s">
        <v>200</v>
      </c>
      <c r="B99" s="112" t="s">
        <v>201</v>
      </c>
      <c r="C99" s="113" t="s">
        <v>205</v>
      </c>
      <c r="D99" s="113" t="s">
        <v>215</v>
      </c>
      <c r="E99" s="110"/>
      <c r="F99" s="110"/>
      <c r="G99" s="110"/>
      <c r="H99" s="110"/>
      <c r="I99" s="110"/>
      <c r="J99" s="111"/>
      <c r="K99" s="111"/>
      <c r="L99" s="75"/>
      <c r="M99" s="114">
        <v>4</v>
      </c>
      <c r="N99" s="114"/>
    </row>
    <row r="100" spans="1:14" x14ac:dyDescent="0.3">
      <c r="A100" s="112"/>
      <c r="B100" s="112"/>
      <c r="C100" s="113" t="s">
        <v>206</v>
      </c>
      <c r="D100" s="113" t="s">
        <v>208</v>
      </c>
      <c r="E100" s="110"/>
      <c r="F100" s="110"/>
      <c r="G100" s="110"/>
      <c r="H100" s="110"/>
      <c r="I100" s="110"/>
      <c r="J100" s="111"/>
      <c r="K100" s="111"/>
      <c r="L100" s="75"/>
      <c r="M100" s="114">
        <v>4</v>
      </c>
      <c r="N100" s="114"/>
    </row>
    <row r="101" spans="1:14" x14ac:dyDescent="0.3">
      <c r="A101" s="112"/>
      <c r="B101" s="112"/>
      <c r="C101" s="113" t="s">
        <v>213</v>
      </c>
      <c r="D101" s="113" t="s">
        <v>207</v>
      </c>
      <c r="E101" s="110"/>
      <c r="F101" s="110"/>
      <c r="G101" s="110"/>
      <c r="H101" s="110"/>
      <c r="I101" s="110"/>
      <c r="J101" s="111"/>
      <c r="K101" s="111"/>
      <c r="L101" s="75"/>
      <c r="M101" s="114">
        <v>4</v>
      </c>
      <c r="N101" s="114"/>
    </row>
    <row r="102" spans="1:14" x14ac:dyDescent="0.3">
      <c r="A102" s="112"/>
      <c r="B102" s="112"/>
      <c r="C102" s="113" t="s">
        <v>214</v>
      </c>
      <c r="D102" s="113" t="s">
        <v>216</v>
      </c>
      <c r="E102" s="110"/>
      <c r="F102" s="110"/>
      <c r="G102" s="110"/>
      <c r="H102" s="110"/>
      <c r="I102" s="110"/>
      <c r="J102" s="111"/>
      <c r="K102" s="111"/>
      <c r="L102" s="75"/>
      <c r="M102" s="114">
        <v>4</v>
      </c>
      <c r="N102" s="114"/>
    </row>
    <row r="103" spans="1:14" x14ac:dyDescent="0.3">
      <c r="A103" s="112"/>
      <c r="B103" s="112"/>
      <c r="C103" s="113" t="s">
        <v>217</v>
      </c>
      <c r="D103" s="113" t="s">
        <v>220</v>
      </c>
      <c r="E103" s="110"/>
      <c r="F103" s="110"/>
      <c r="G103" s="110"/>
      <c r="H103" s="110"/>
      <c r="I103" s="110"/>
      <c r="J103" s="111"/>
      <c r="K103" s="111"/>
      <c r="L103" s="75"/>
      <c r="M103" s="114">
        <v>4</v>
      </c>
      <c r="N103" s="114"/>
    </row>
    <row r="104" spans="1:14" x14ac:dyDescent="0.3">
      <c r="A104" s="112"/>
      <c r="B104" s="112"/>
      <c r="C104" s="113" t="s">
        <v>218</v>
      </c>
      <c r="D104" s="113" t="s">
        <v>219</v>
      </c>
      <c r="E104" s="110"/>
      <c r="F104" s="110"/>
      <c r="G104" s="110"/>
      <c r="H104" s="110"/>
      <c r="I104" s="110"/>
      <c r="J104" s="111"/>
      <c r="K104" s="111"/>
      <c r="L104" s="75"/>
      <c r="M104" s="114">
        <v>4</v>
      </c>
      <c r="N104" s="114"/>
    </row>
    <row r="105" spans="1:14" x14ac:dyDescent="0.3">
      <c r="A105" s="112"/>
      <c r="B105" s="112" t="s">
        <v>202</v>
      </c>
      <c r="C105" s="113" t="s">
        <v>211</v>
      </c>
      <c r="D105" s="113" t="s">
        <v>209</v>
      </c>
      <c r="E105" s="110"/>
      <c r="F105" s="110"/>
      <c r="G105" s="110"/>
      <c r="H105" s="110"/>
      <c r="I105" s="110"/>
      <c r="J105" s="111"/>
      <c r="K105" s="111"/>
      <c r="L105" s="75"/>
      <c r="M105" s="114">
        <v>4</v>
      </c>
      <c r="N105" s="114"/>
    </row>
    <row r="106" spans="1:14" x14ac:dyDescent="0.3">
      <c r="A106" s="112"/>
      <c r="B106" s="112"/>
      <c r="C106" s="113" t="s">
        <v>212</v>
      </c>
      <c r="D106" s="113" t="s">
        <v>221</v>
      </c>
      <c r="E106" s="110"/>
      <c r="F106" s="110"/>
      <c r="G106" s="110"/>
      <c r="H106" s="110"/>
      <c r="I106" s="110"/>
      <c r="J106" s="111"/>
      <c r="K106" s="111"/>
      <c r="L106" s="75"/>
      <c r="M106" s="114">
        <v>4</v>
      </c>
      <c r="N106" s="114"/>
    </row>
    <row r="107" spans="1:14" x14ac:dyDescent="0.3">
      <c r="A107" s="112"/>
      <c r="B107" s="112"/>
      <c r="C107" s="113" t="s">
        <v>222</v>
      </c>
      <c r="D107" s="113" t="s">
        <v>210</v>
      </c>
      <c r="E107" s="110"/>
      <c r="F107" s="110"/>
      <c r="G107" s="110"/>
      <c r="H107" s="110"/>
      <c r="I107" s="110"/>
      <c r="J107" s="111"/>
      <c r="K107" s="111"/>
      <c r="L107" s="75"/>
      <c r="M107" s="114">
        <v>4</v>
      </c>
      <c r="N107" s="114"/>
    </row>
    <row r="108" spans="1:14" x14ac:dyDescent="0.3">
      <c r="A108" s="112"/>
      <c r="B108" s="112" t="s">
        <v>203</v>
      </c>
      <c r="C108" s="113" t="s">
        <v>223</v>
      </c>
      <c r="D108" s="113" t="s">
        <v>310</v>
      </c>
      <c r="E108" s="110"/>
      <c r="F108" s="110"/>
      <c r="G108" s="110"/>
      <c r="H108" s="110"/>
      <c r="I108" s="110"/>
      <c r="J108" s="111"/>
      <c r="K108" s="111"/>
      <c r="L108" s="75"/>
      <c r="M108" s="114">
        <v>4</v>
      </c>
      <c r="N108" s="114"/>
    </row>
    <row r="109" spans="1:14" x14ac:dyDescent="0.3">
      <c r="A109" s="112"/>
      <c r="B109" s="112"/>
      <c r="C109" s="113" t="s">
        <v>224</v>
      </c>
      <c r="D109" s="113" t="s">
        <v>225</v>
      </c>
      <c r="E109" s="110"/>
      <c r="F109" s="110"/>
      <c r="G109" s="110"/>
      <c r="H109" s="110"/>
      <c r="I109" s="110"/>
      <c r="J109" s="111"/>
      <c r="K109" s="111"/>
      <c r="L109" s="75"/>
      <c r="M109" s="114">
        <v>4</v>
      </c>
      <c r="N109" s="114"/>
    </row>
    <row r="110" spans="1:14" x14ac:dyDescent="0.3">
      <c r="A110" s="112"/>
      <c r="B110" s="133" t="s">
        <v>204</v>
      </c>
      <c r="C110" s="113" t="s">
        <v>228</v>
      </c>
      <c r="D110" s="113" t="s">
        <v>226</v>
      </c>
      <c r="E110" s="110"/>
      <c r="F110" s="110"/>
      <c r="G110" s="110"/>
      <c r="H110" s="110"/>
      <c r="I110" s="110"/>
      <c r="J110" s="111"/>
      <c r="K110" s="111"/>
      <c r="L110" s="75"/>
      <c r="M110" s="114">
        <v>4</v>
      </c>
      <c r="N110" s="114"/>
    </row>
    <row r="111" spans="1:14" x14ac:dyDescent="0.3">
      <c r="A111" s="112"/>
      <c r="B111" s="134"/>
      <c r="C111" s="113" t="s">
        <v>227</v>
      </c>
      <c r="D111" s="113" t="s">
        <v>231</v>
      </c>
      <c r="E111" s="110"/>
      <c r="F111" s="110"/>
      <c r="G111" s="110"/>
      <c r="H111" s="110"/>
      <c r="I111" s="110"/>
      <c r="J111" s="111"/>
      <c r="K111" s="111"/>
      <c r="L111" s="75"/>
      <c r="M111" s="114">
        <v>4</v>
      </c>
      <c r="N111" s="114"/>
    </row>
    <row r="112" spans="1:14" x14ac:dyDescent="0.3">
      <c r="A112" s="112"/>
      <c r="B112" s="135"/>
      <c r="C112" s="129" t="s">
        <v>322</v>
      </c>
      <c r="D112" s="129" t="s">
        <v>323</v>
      </c>
      <c r="E112" s="110"/>
      <c r="F112" s="110"/>
      <c r="G112" s="110"/>
      <c r="H112" s="110"/>
      <c r="I112" s="110"/>
      <c r="J112" s="111"/>
      <c r="K112" s="111"/>
      <c r="L112" s="75"/>
      <c r="M112" s="114">
        <v>4</v>
      </c>
      <c r="N112" s="114"/>
    </row>
    <row r="113" spans="1:14" x14ac:dyDescent="0.3">
      <c r="A113" s="112"/>
      <c r="B113" s="112" t="s">
        <v>230</v>
      </c>
      <c r="C113" s="113" t="s">
        <v>232</v>
      </c>
      <c r="D113" s="113" t="s">
        <v>238</v>
      </c>
      <c r="E113" s="110"/>
      <c r="F113" s="110"/>
      <c r="G113" s="110"/>
      <c r="H113" s="110"/>
      <c r="I113" s="110"/>
      <c r="J113" s="111"/>
      <c r="K113" s="111"/>
      <c r="L113" s="75"/>
      <c r="M113" s="114">
        <v>4</v>
      </c>
      <c r="N113" s="114"/>
    </row>
    <row r="114" spans="1:14" x14ac:dyDescent="0.3">
      <c r="A114" s="112"/>
      <c r="B114" s="112"/>
      <c r="C114" s="113" t="s">
        <v>233</v>
      </c>
      <c r="D114" s="113" t="s">
        <v>239</v>
      </c>
      <c r="E114" s="110"/>
      <c r="F114" s="110"/>
      <c r="G114" s="110"/>
      <c r="H114" s="110"/>
      <c r="I114" s="110"/>
      <c r="J114" s="111"/>
      <c r="K114" s="111"/>
      <c r="L114" s="75"/>
      <c r="M114" s="114">
        <v>4</v>
      </c>
      <c r="N114" s="114"/>
    </row>
    <row r="115" spans="1:14" x14ac:dyDescent="0.3">
      <c r="A115" s="112"/>
      <c r="B115" s="112"/>
      <c r="C115" s="113" t="s">
        <v>234</v>
      </c>
      <c r="D115" s="113" t="s">
        <v>240</v>
      </c>
      <c r="E115" s="110"/>
      <c r="F115" s="110"/>
      <c r="G115" s="110"/>
      <c r="H115" s="110"/>
      <c r="I115" s="110"/>
      <c r="J115" s="111"/>
      <c r="K115" s="111"/>
      <c r="L115" s="75"/>
      <c r="M115" s="114">
        <v>4</v>
      </c>
      <c r="N115" s="114"/>
    </row>
    <row r="116" spans="1:14" x14ac:dyDescent="0.3">
      <c r="A116" s="112"/>
      <c r="B116" s="112"/>
      <c r="C116" s="113" t="s">
        <v>235</v>
      </c>
      <c r="D116" s="113" t="s">
        <v>242</v>
      </c>
      <c r="E116" s="110"/>
      <c r="F116" s="110"/>
      <c r="G116" s="110"/>
      <c r="H116" s="110"/>
      <c r="I116" s="110"/>
      <c r="J116" s="111"/>
      <c r="K116" s="111"/>
      <c r="L116" s="75"/>
      <c r="M116" s="114">
        <v>4</v>
      </c>
      <c r="N116" s="114"/>
    </row>
    <row r="117" spans="1:14" x14ac:dyDescent="0.3">
      <c r="A117" s="112"/>
      <c r="B117" s="112"/>
      <c r="C117" s="113" t="s">
        <v>236</v>
      </c>
      <c r="D117" s="113" t="s">
        <v>241</v>
      </c>
      <c r="E117" s="110"/>
      <c r="F117" s="110"/>
      <c r="G117" s="110"/>
      <c r="H117" s="110"/>
      <c r="I117" s="110"/>
      <c r="J117" s="111"/>
      <c r="K117" s="111"/>
      <c r="L117" s="75"/>
      <c r="M117" s="114">
        <v>4</v>
      </c>
      <c r="N117" s="114"/>
    </row>
    <row r="118" spans="1:14" x14ac:dyDescent="0.3">
      <c r="A118" s="112"/>
      <c r="B118" s="112"/>
      <c r="C118" s="113" t="s">
        <v>237</v>
      </c>
      <c r="D118" s="113" t="s">
        <v>243</v>
      </c>
      <c r="E118" s="110"/>
      <c r="F118" s="110"/>
      <c r="G118" s="110"/>
      <c r="H118" s="110"/>
      <c r="I118" s="110"/>
      <c r="J118" s="111"/>
      <c r="K118" s="111"/>
      <c r="L118" s="75"/>
      <c r="M118" s="114">
        <v>4</v>
      </c>
      <c r="N118" s="114"/>
    </row>
    <row r="119" spans="1:14" x14ac:dyDescent="0.3">
      <c r="A119" s="112"/>
      <c r="B119" s="112"/>
      <c r="C119" s="113" t="s">
        <v>244</v>
      </c>
      <c r="D119" s="113" t="s">
        <v>245</v>
      </c>
      <c r="E119" s="110"/>
      <c r="F119" s="110"/>
      <c r="G119" s="110"/>
      <c r="H119" s="110"/>
      <c r="I119" s="110"/>
      <c r="J119" s="111"/>
      <c r="K119" s="111"/>
      <c r="L119" s="75"/>
      <c r="M119" s="114">
        <v>4</v>
      </c>
      <c r="N119" s="114"/>
    </row>
    <row r="120" spans="1:14" x14ac:dyDescent="0.3">
      <c r="A120" s="112"/>
      <c r="B120" s="112"/>
      <c r="C120" s="113" t="s">
        <v>247</v>
      </c>
      <c r="D120" s="113" t="s">
        <v>246</v>
      </c>
      <c r="E120" s="110"/>
      <c r="F120" s="110"/>
      <c r="G120" s="110"/>
      <c r="H120" s="110"/>
      <c r="I120" s="110"/>
      <c r="J120" s="111"/>
      <c r="K120" s="111"/>
      <c r="L120" s="75"/>
      <c r="M120" s="114">
        <v>4</v>
      </c>
      <c r="N120" s="114"/>
    </row>
    <row r="121" spans="1:14" s="51" customFormat="1" x14ac:dyDescent="0.3">
      <c r="A121" s="115" t="s">
        <v>249</v>
      </c>
      <c r="B121" s="115" t="s">
        <v>248</v>
      </c>
      <c r="C121" s="116" t="s">
        <v>251</v>
      </c>
      <c r="D121" s="116" t="s">
        <v>250</v>
      </c>
      <c r="E121" s="117"/>
      <c r="F121" s="117"/>
      <c r="G121" s="117"/>
      <c r="H121" s="117"/>
      <c r="I121" s="117"/>
      <c r="J121" s="118"/>
      <c r="K121" s="118"/>
      <c r="L121" s="80"/>
      <c r="M121" s="119">
        <v>4</v>
      </c>
      <c r="N121" s="119"/>
    </row>
    <row r="122" spans="1:14" s="51" customFormat="1" x14ac:dyDescent="0.3">
      <c r="A122" s="115"/>
      <c r="B122" s="115"/>
      <c r="C122" s="116" t="s">
        <v>252</v>
      </c>
      <c r="D122" s="116" t="s">
        <v>253</v>
      </c>
      <c r="E122" s="117"/>
      <c r="F122" s="117"/>
      <c r="G122" s="117"/>
      <c r="H122" s="117"/>
      <c r="I122" s="117"/>
      <c r="J122" s="118"/>
      <c r="K122" s="118"/>
      <c r="L122" s="80"/>
      <c r="M122" s="119">
        <v>4</v>
      </c>
      <c r="N122" s="119"/>
    </row>
    <row r="123" spans="1:14" s="51" customFormat="1" x14ac:dyDescent="0.3">
      <c r="A123" s="115"/>
      <c r="B123" s="115"/>
      <c r="C123" s="116" t="s">
        <v>254</v>
      </c>
      <c r="D123" s="116" t="s">
        <v>257</v>
      </c>
      <c r="E123" s="117"/>
      <c r="F123" s="117"/>
      <c r="G123" s="117"/>
      <c r="H123" s="117"/>
      <c r="I123" s="117"/>
      <c r="J123" s="118"/>
      <c r="K123" s="118"/>
      <c r="L123" s="80"/>
      <c r="M123" s="119">
        <v>4</v>
      </c>
      <c r="N123" s="119"/>
    </row>
    <row r="124" spans="1:14" s="51" customFormat="1" x14ac:dyDescent="0.3">
      <c r="A124" s="115"/>
      <c r="B124" s="115"/>
      <c r="C124" s="116" t="s">
        <v>255</v>
      </c>
      <c r="D124" s="116" t="s">
        <v>256</v>
      </c>
      <c r="E124" s="117"/>
      <c r="F124" s="117"/>
      <c r="G124" s="117"/>
      <c r="H124" s="117"/>
      <c r="I124" s="117"/>
      <c r="J124" s="118"/>
      <c r="K124" s="118"/>
      <c r="L124" s="80"/>
      <c r="M124" s="119">
        <v>4</v>
      </c>
      <c r="N124" s="119"/>
    </row>
    <row r="125" spans="1:14" s="51" customFormat="1" x14ac:dyDescent="0.3">
      <c r="A125" s="115"/>
      <c r="B125" s="115"/>
      <c r="C125" s="116" t="s">
        <v>258</v>
      </c>
      <c r="D125" s="116" t="s">
        <v>259</v>
      </c>
      <c r="E125" s="117"/>
      <c r="F125" s="117"/>
      <c r="G125" s="117"/>
      <c r="H125" s="117"/>
      <c r="I125" s="117"/>
      <c r="J125" s="118"/>
      <c r="K125" s="118"/>
      <c r="L125" s="80"/>
      <c r="M125" s="119">
        <v>4</v>
      </c>
      <c r="N125" s="119"/>
    </row>
    <row r="126" spans="1:14" s="51" customFormat="1" x14ac:dyDescent="0.3">
      <c r="A126" s="115"/>
      <c r="B126" s="115"/>
      <c r="C126" s="116" t="s">
        <v>303</v>
      </c>
      <c r="D126" s="116" t="s">
        <v>304</v>
      </c>
      <c r="E126" s="117"/>
      <c r="F126" s="117"/>
      <c r="G126" s="117"/>
      <c r="H126" s="117"/>
      <c r="I126" s="117"/>
      <c r="J126" s="118"/>
      <c r="K126" s="118"/>
      <c r="L126" s="80"/>
      <c r="M126" s="119">
        <v>4</v>
      </c>
      <c r="N126" s="119"/>
    </row>
    <row r="127" spans="1:14" s="51" customFormat="1" x14ac:dyDescent="0.3">
      <c r="A127" s="115"/>
      <c r="B127" s="115" t="s">
        <v>260</v>
      </c>
      <c r="C127" s="116" t="s">
        <v>261</v>
      </c>
      <c r="D127" s="116" t="s">
        <v>262</v>
      </c>
      <c r="E127" s="117"/>
      <c r="F127" s="117"/>
      <c r="G127" s="117"/>
      <c r="H127" s="117"/>
      <c r="I127" s="117"/>
      <c r="J127" s="118"/>
      <c r="K127" s="118"/>
      <c r="L127" s="80"/>
      <c r="M127" s="119">
        <v>4</v>
      </c>
      <c r="N127" s="119"/>
    </row>
    <row r="128" spans="1:14" s="51" customFormat="1" x14ac:dyDescent="0.3">
      <c r="A128" s="115"/>
      <c r="B128" s="115"/>
      <c r="C128" s="116" t="s">
        <v>263</v>
      </c>
      <c r="D128" s="116" t="s">
        <v>264</v>
      </c>
      <c r="E128" s="117"/>
      <c r="F128" s="117"/>
      <c r="G128" s="117"/>
      <c r="H128" s="117"/>
      <c r="I128" s="117"/>
      <c r="J128" s="118"/>
      <c r="K128" s="118"/>
      <c r="L128" s="80"/>
      <c r="M128" s="119">
        <v>4</v>
      </c>
      <c r="N128" s="119"/>
    </row>
    <row r="129" spans="1:14" s="51" customFormat="1" x14ac:dyDescent="0.3">
      <c r="A129" s="115"/>
      <c r="B129" s="115" t="s">
        <v>265</v>
      </c>
      <c r="C129" s="116" t="s">
        <v>266</v>
      </c>
      <c r="D129" s="116" t="s">
        <v>267</v>
      </c>
      <c r="E129" s="117"/>
      <c r="F129" s="117"/>
      <c r="G129" s="117"/>
      <c r="H129" s="117"/>
      <c r="I129" s="117"/>
      <c r="J129" s="118"/>
      <c r="K129" s="118"/>
      <c r="L129" s="80"/>
      <c r="M129" s="119">
        <v>4</v>
      </c>
      <c r="N129" s="119"/>
    </row>
    <row r="130" spans="1:14" s="51" customFormat="1" x14ac:dyDescent="0.3">
      <c r="A130" s="115"/>
      <c r="B130" s="115"/>
      <c r="C130" s="116" t="s">
        <v>268</v>
      </c>
      <c r="D130" s="116" t="s">
        <v>269</v>
      </c>
      <c r="E130" s="117"/>
      <c r="F130" s="117"/>
      <c r="G130" s="117"/>
      <c r="H130" s="117"/>
      <c r="I130" s="117"/>
      <c r="J130" s="118"/>
      <c r="K130" s="118"/>
      <c r="L130" s="80"/>
      <c r="M130" s="119">
        <v>4</v>
      </c>
      <c r="N130" s="119"/>
    </row>
    <row r="131" spans="1:14" s="51" customFormat="1" x14ac:dyDescent="0.3">
      <c r="A131" s="115"/>
      <c r="B131" s="115"/>
      <c r="C131" s="116" t="s">
        <v>270</v>
      </c>
      <c r="D131" s="116" t="s">
        <v>271</v>
      </c>
      <c r="E131" s="117"/>
      <c r="F131" s="117"/>
      <c r="G131" s="117"/>
      <c r="H131" s="117"/>
      <c r="I131" s="117"/>
      <c r="J131" s="118"/>
      <c r="K131" s="118"/>
      <c r="L131" s="80"/>
      <c r="M131" s="119">
        <v>4</v>
      </c>
      <c r="N131" s="119"/>
    </row>
    <row r="132" spans="1:14" s="51" customFormat="1" x14ac:dyDescent="0.3">
      <c r="A132" s="115"/>
      <c r="B132" s="115"/>
      <c r="C132" s="116" t="s">
        <v>272</v>
      </c>
      <c r="D132" s="116" t="s">
        <v>273</v>
      </c>
      <c r="E132" s="117"/>
      <c r="F132" s="117"/>
      <c r="G132" s="117"/>
      <c r="H132" s="117"/>
      <c r="I132" s="117"/>
      <c r="J132" s="118"/>
      <c r="K132" s="118"/>
      <c r="L132" s="80"/>
      <c r="M132" s="119">
        <v>4</v>
      </c>
      <c r="N132" s="119"/>
    </row>
    <row r="133" spans="1:14" s="51" customFormat="1" x14ac:dyDescent="0.3">
      <c r="A133" s="115"/>
      <c r="B133" s="115" t="s">
        <v>274</v>
      </c>
      <c r="C133" s="116" t="s">
        <v>275</v>
      </c>
      <c r="D133" s="116" t="s">
        <v>276</v>
      </c>
      <c r="E133" s="117"/>
      <c r="F133" s="117"/>
      <c r="G133" s="117"/>
      <c r="H133" s="117"/>
      <c r="I133" s="117"/>
      <c r="J133" s="118"/>
      <c r="K133" s="118"/>
      <c r="L133" s="80"/>
      <c r="M133" s="119">
        <v>4</v>
      </c>
      <c r="N133" s="119"/>
    </row>
    <row r="134" spans="1:14" s="51" customFormat="1" x14ac:dyDescent="0.3">
      <c r="A134" s="115"/>
      <c r="B134" s="115"/>
      <c r="C134" s="116" t="s">
        <v>277</v>
      </c>
      <c r="D134" s="116" t="s">
        <v>278</v>
      </c>
      <c r="E134" s="117"/>
      <c r="F134" s="117"/>
      <c r="G134" s="117"/>
      <c r="H134" s="117"/>
      <c r="I134" s="117"/>
      <c r="J134" s="118"/>
      <c r="K134" s="118"/>
      <c r="L134" s="80"/>
      <c r="M134" s="119">
        <v>4</v>
      </c>
      <c r="N134" s="119"/>
    </row>
    <row r="135" spans="1:14" s="51" customFormat="1" x14ac:dyDescent="0.3">
      <c r="A135" s="115"/>
      <c r="B135" s="115" t="s">
        <v>279</v>
      </c>
      <c r="C135" s="116" t="s">
        <v>280</v>
      </c>
      <c r="D135" s="116" t="s">
        <v>281</v>
      </c>
      <c r="E135" s="117"/>
      <c r="F135" s="117"/>
      <c r="G135" s="117"/>
      <c r="H135" s="117"/>
      <c r="I135" s="117"/>
      <c r="J135" s="118"/>
      <c r="K135" s="118"/>
      <c r="L135" s="80"/>
      <c r="M135" s="119">
        <v>4</v>
      </c>
      <c r="N135" s="119"/>
    </row>
    <row r="136" spans="1:14" s="51" customFormat="1" x14ac:dyDescent="0.3">
      <c r="A136" s="115"/>
      <c r="B136" s="115"/>
      <c r="C136" s="116" t="s">
        <v>282</v>
      </c>
      <c r="D136" s="116" t="s">
        <v>283</v>
      </c>
      <c r="E136" s="117"/>
      <c r="F136" s="117"/>
      <c r="G136" s="117"/>
      <c r="H136" s="117"/>
      <c r="I136" s="117"/>
      <c r="J136" s="118"/>
      <c r="K136" s="118"/>
      <c r="L136" s="80"/>
      <c r="M136" s="119">
        <v>4</v>
      </c>
      <c r="N136" s="119"/>
    </row>
    <row r="137" spans="1:14" x14ac:dyDescent="0.3">
      <c r="A137" s="120" t="s">
        <v>287</v>
      </c>
      <c r="B137" s="120" t="s">
        <v>287</v>
      </c>
      <c r="C137" s="121" t="s">
        <v>292</v>
      </c>
      <c r="D137" s="122" t="s">
        <v>288</v>
      </c>
      <c r="E137" s="123"/>
      <c r="F137" s="123"/>
      <c r="G137" s="123"/>
      <c r="H137" s="123"/>
      <c r="I137" s="123"/>
      <c r="J137" s="124"/>
      <c r="K137" s="124"/>
      <c r="L137" s="80"/>
      <c r="M137" s="127">
        <v>4</v>
      </c>
      <c r="N137" s="127"/>
    </row>
    <row r="138" spans="1:14" x14ac:dyDescent="0.3">
      <c r="A138" s="125"/>
      <c r="B138" s="125"/>
      <c r="C138" s="121" t="s">
        <v>289</v>
      </c>
      <c r="D138" s="122" t="s">
        <v>290</v>
      </c>
      <c r="E138" s="123"/>
      <c r="F138" s="123"/>
      <c r="G138" s="123"/>
      <c r="H138" s="123"/>
      <c r="I138" s="123"/>
      <c r="J138" s="124"/>
      <c r="K138" s="124"/>
      <c r="L138" s="80"/>
      <c r="M138" s="127">
        <v>4</v>
      </c>
      <c r="N138" s="127"/>
    </row>
    <row r="139" spans="1:14" x14ac:dyDescent="0.3">
      <c r="A139" s="125"/>
      <c r="B139" s="125"/>
      <c r="C139" s="121" t="s">
        <v>291</v>
      </c>
      <c r="D139" s="122" t="s">
        <v>293</v>
      </c>
      <c r="E139" s="123"/>
      <c r="F139" s="123"/>
      <c r="G139" s="123"/>
      <c r="H139" s="123"/>
      <c r="I139" s="123"/>
      <c r="J139" s="124"/>
      <c r="K139" s="124"/>
      <c r="L139" s="80"/>
      <c r="M139" s="127">
        <v>4</v>
      </c>
      <c r="N139" s="127"/>
    </row>
    <row r="140" spans="1:14" x14ac:dyDescent="0.3">
      <c r="A140" s="125"/>
      <c r="B140" s="125"/>
      <c r="C140" s="121" t="s">
        <v>294</v>
      </c>
      <c r="D140" s="122" t="s">
        <v>295</v>
      </c>
      <c r="E140" s="123"/>
      <c r="F140" s="123"/>
      <c r="G140" s="123"/>
      <c r="H140" s="123"/>
      <c r="I140" s="123"/>
      <c r="J140" s="124"/>
      <c r="K140" s="124"/>
      <c r="L140" s="80"/>
      <c r="M140" s="127">
        <v>4</v>
      </c>
      <c r="N140" s="127"/>
    </row>
    <row r="141" spans="1:14" x14ac:dyDescent="0.3">
      <c r="A141" s="125"/>
      <c r="B141" s="125"/>
      <c r="C141" s="121" t="s">
        <v>296</v>
      </c>
      <c r="D141" s="122" t="s">
        <v>298</v>
      </c>
      <c r="E141" s="123"/>
      <c r="F141" s="123"/>
      <c r="G141" s="123"/>
      <c r="H141" s="123"/>
      <c r="I141" s="123"/>
      <c r="J141" s="124"/>
      <c r="K141" s="124"/>
      <c r="L141" s="80"/>
      <c r="M141" s="127">
        <v>4</v>
      </c>
      <c r="N141" s="127"/>
    </row>
    <row r="142" spans="1:14" x14ac:dyDescent="0.3">
      <c r="A142" s="125"/>
      <c r="B142" s="125"/>
      <c r="C142" s="121" t="s">
        <v>297</v>
      </c>
      <c r="D142" s="122" t="s">
        <v>299</v>
      </c>
      <c r="E142" s="123"/>
      <c r="F142" s="123"/>
      <c r="G142" s="123"/>
      <c r="H142" s="123"/>
      <c r="I142" s="123"/>
      <c r="J142" s="124"/>
      <c r="K142" s="124"/>
      <c r="L142" s="80"/>
      <c r="M142" s="127">
        <v>4</v>
      </c>
      <c r="N142" s="127"/>
    </row>
    <row r="143" spans="1:14" x14ac:dyDescent="0.3">
      <c r="A143" s="126"/>
      <c r="B143" s="126"/>
      <c r="C143" s="121" t="s">
        <v>300</v>
      </c>
      <c r="D143" s="122" t="s">
        <v>301</v>
      </c>
      <c r="E143" s="123"/>
      <c r="F143" s="123"/>
      <c r="G143" s="123"/>
      <c r="H143" s="123"/>
      <c r="I143" s="123"/>
      <c r="J143" s="124"/>
      <c r="K143" s="124"/>
      <c r="L143" s="80"/>
      <c r="M143" s="127">
        <v>4</v>
      </c>
      <c r="N143" s="127"/>
    </row>
    <row r="146" spans="1:14" x14ac:dyDescent="0.3">
      <c r="A146" s="142" t="s">
        <v>324</v>
      </c>
      <c r="B146" s="142" t="s">
        <v>324</v>
      </c>
      <c r="C146" s="136" t="s">
        <v>325</v>
      </c>
      <c r="D146" s="137" t="s">
        <v>326</v>
      </c>
      <c r="E146" s="138"/>
      <c r="F146" s="138"/>
      <c r="G146" s="138"/>
      <c r="H146" s="138"/>
      <c r="I146" s="138"/>
      <c r="J146" s="141"/>
      <c r="K146" s="141"/>
      <c r="L146" s="139"/>
      <c r="M146" s="140">
        <v>4</v>
      </c>
      <c r="N146" s="140"/>
    </row>
    <row r="147" spans="1:14" x14ac:dyDescent="0.3">
      <c r="A147" s="142"/>
      <c r="B147" s="142"/>
      <c r="C147" s="136" t="s">
        <v>327</v>
      </c>
      <c r="D147" s="137" t="s">
        <v>328</v>
      </c>
      <c r="E147" s="138"/>
      <c r="F147" s="138"/>
      <c r="G147" s="138"/>
      <c r="H147" s="138"/>
      <c r="I147" s="138"/>
      <c r="J147" s="141"/>
      <c r="K147" s="141"/>
      <c r="L147" s="139"/>
      <c r="M147" s="140">
        <v>4</v>
      </c>
      <c r="N147" s="140"/>
    </row>
    <row r="148" spans="1:14" x14ac:dyDescent="0.3">
      <c r="A148" s="142"/>
      <c r="B148" s="142"/>
      <c r="C148" s="136" t="s">
        <v>329</v>
      </c>
      <c r="D148" s="137" t="s">
        <v>330</v>
      </c>
      <c r="E148" s="138"/>
      <c r="F148" s="138"/>
      <c r="G148" s="138"/>
      <c r="H148" s="138"/>
      <c r="I148" s="138"/>
      <c r="J148" s="141"/>
      <c r="K148" s="141"/>
      <c r="L148" s="139"/>
      <c r="M148" s="140">
        <v>4</v>
      </c>
      <c r="N148" s="140"/>
    </row>
    <row r="149" spans="1:14" x14ac:dyDescent="0.3">
      <c r="A149" s="142"/>
      <c r="B149" s="142"/>
      <c r="C149" s="136" t="s">
        <v>331</v>
      </c>
      <c r="D149" s="137" t="s">
        <v>333</v>
      </c>
      <c r="E149" s="138"/>
      <c r="F149" s="138"/>
      <c r="G149" s="138"/>
      <c r="H149" s="138"/>
      <c r="I149" s="138"/>
      <c r="J149" s="141"/>
      <c r="K149" s="141"/>
      <c r="L149" s="139"/>
      <c r="M149" s="140">
        <v>4</v>
      </c>
      <c r="N149" s="140"/>
    </row>
    <row r="150" spans="1:14" x14ac:dyDescent="0.3">
      <c r="A150" s="142"/>
      <c r="B150" s="142"/>
      <c r="C150" s="136" t="s">
        <v>332</v>
      </c>
      <c r="D150" s="137" t="s">
        <v>334</v>
      </c>
      <c r="E150" s="138"/>
      <c r="F150" s="138"/>
      <c r="G150" s="138"/>
      <c r="H150" s="138"/>
      <c r="I150" s="138"/>
      <c r="J150" s="141"/>
      <c r="K150" s="141"/>
      <c r="L150" s="139"/>
      <c r="M150" s="140">
        <v>4</v>
      </c>
      <c r="N150" s="140"/>
    </row>
  </sheetData>
  <autoFilter ref="A3:O98" xr:uid="{DB79A360-237B-41ED-9D92-CE4144479CC7}">
    <filterColumn colId="0">
      <filters>
        <filter val="Génétique"/>
        <filter val="Le Génome"/>
        <filter val="MAPS"/>
        <filter val="Physiologie"/>
        <filter val="SHS 1"/>
        <filter val="SHS 2"/>
      </filters>
    </filterColumn>
  </autoFilter>
  <mergeCells count="42">
    <mergeCell ref="A146:A150"/>
    <mergeCell ref="B146:B150"/>
    <mergeCell ref="A16:A26"/>
    <mergeCell ref="A49:A59"/>
    <mergeCell ref="A60:A70"/>
    <mergeCell ref="A71:A84"/>
    <mergeCell ref="B80:B84"/>
    <mergeCell ref="B73:B74"/>
    <mergeCell ref="B75:B76"/>
    <mergeCell ref="B54:B57"/>
    <mergeCell ref="B65:B67"/>
    <mergeCell ref="B68:B70"/>
    <mergeCell ref="E1:I1"/>
    <mergeCell ref="B17:B18"/>
    <mergeCell ref="B19:B20"/>
    <mergeCell ref="B129:B132"/>
    <mergeCell ref="B133:B134"/>
    <mergeCell ref="B77:B79"/>
    <mergeCell ref="B21:B22"/>
    <mergeCell ref="B25:B26"/>
    <mergeCell ref="B49:B50"/>
    <mergeCell ref="B51:B53"/>
    <mergeCell ref="B60:B64"/>
    <mergeCell ref="B121:B126"/>
    <mergeCell ref="B127:B128"/>
    <mergeCell ref="B23:B24"/>
    <mergeCell ref="B86:B87"/>
    <mergeCell ref="B88:B93"/>
    <mergeCell ref="A137:A143"/>
    <mergeCell ref="B135:B136"/>
    <mergeCell ref="B58:B59"/>
    <mergeCell ref="B94:B95"/>
    <mergeCell ref="B137:B143"/>
    <mergeCell ref="A121:A136"/>
    <mergeCell ref="A86:A98"/>
    <mergeCell ref="B99:B104"/>
    <mergeCell ref="B105:B107"/>
    <mergeCell ref="B96:B98"/>
    <mergeCell ref="B113:B120"/>
    <mergeCell ref="A99:A120"/>
    <mergeCell ref="B108:B109"/>
    <mergeCell ref="B110:B112"/>
  </mergeCells>
  <phoneticPr fontId="4" type="noConversion"/>
  <conditionalFormatting sqref="L4">
    <cfRule type="dataBar" priority="1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{BD9FFDBC-C027-4040-88D6-61B880129C12}</x14:id>
        </ext>
      </extLst>
    </cfRule>
  </conditionalFormatting>
  <conditionalFormatting sqref="L3">
    <cfRule type="dataBar" priority="10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{70A772C0-E13B-419E-9F4B-740ACAF09753}</x14:id>
        </ext>
      </extLst>
    </cfRule>
  </conditionalFormatting>
  <conditionalFormatting sqref="L3">
    <cfRule type="dataBar" priority="102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{03645706-5BDD-47C4-8E01-E8D901D762B2}</x14:id>
        </ext>
      </extLst>
    </cfRule>
    <cfRule type="dataBar" priority="10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{770B0483-4DFC-45A5-B567-1FA97A3F7E64}</x14:id>
        </ext>
      </extLst>
    </cfRule>
  </conditionalFormatting>
  <conditionalFormatting sqref="E4:I55 E59:I66 E57:I57 E68:I111 E113:I143">
    <cfRule type="cellIs" dxfId="37" priority="130" operator="equal">
      <formula>"X"</formula>
    </cfRule>
  </conditionalFormatting>
  <conditionalFormatting sqref="L59:L66 L5:L55 L57 L68:L111 L113:L120">
    <cfRule type="dataBar" priority="1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{D33C091A-8460-45D0-9D61-A5BC26749FF5}</x14:id>
        </ext>
      </extLst>
    </cfRule>
  </conditionalFormatting>
  <conditionalFormatting sqref="L59:L66 L4:L55 L57 L68:L111 L113:L120">
    <cfRule type="dataBar" priority="134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{33058E51-DA07-4DD2-AC2E-611364D10092}</x14:id>
        </ext>
      </extLst>
    </cfRule>
    <cfRule type="dataBar" priority="1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{656547E4-1C65-430C-8B21-6A2EEAA468FB}</x14:id>
        </ext>
      </extLst>
    </cfRule>
  </conditionalFormatting>
  <conditionalFormatting sqref="L121:L123 L127:L128 L130:L143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{8132803E-DD4B-4818-81A5-0E2883D5278A}</x14:id>
        </ext>
      </extLst>
    </cfRule>
  </conditionalFormatting>
  <conditionalFormatting sqref="L121:L123 L127:L128 L130:L143">
    <cfRule type="dataBar" priority="76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{48DA70BF-4350-43F9-B4AB-FC1C364E42E0}</x14:id>
        </ext>
      </extLst>
    </cfRule>
    <cfRule type="dataBar" priority="7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{82B920F9-96ED-423E-A343-05702BFF319D}</x14:id>
        </ext>
      </extLst>
    </cfRule>
  </conditionalFormatting>
  <conditionalFormatting sqref="L124:L125">
    <cfRule type="dataBar" priority="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{87139B47-3F43-473D-83A2-966A1A3576B1}</x14:id>
        </ext>
      </extLst>
    </cfRule>
  </conditionalFormatting>
  <conditionalFormatting sqref="L124:L125">
    <cfRule type="dataBar" priority="70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{AB4453E4-4812-45AD-91AE-BA57F47CC41F}</x14:id>
        </ext>
      </extLst>
    </cfRule>
    <cfRule type="dataBar" priority="7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{BAF1692B-D167-48C3-BDB7-B13A8B5EB788}</x14:id>
        </ext>
      </extLst>
    </cfRule>
  </conditionalFormatting>
  <conditionalFormatting sqref="L126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{9E75A60E-DFF4-44DD-A8E2-E0924C8E5D04}</x14:id>
        </ext>
      </extLst>
    </cfRule>
  </conditionalFormatting>
  <conditionalFormatting sqref="L126">
    <cfRule type="dataBar" priority="64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{67B951AA-E5D4-471B-BFEA-B643D7F54CE8}</x14:id>
        </ext>
      </extLst>
    </cfRule>
    <cfRule type="dataBar" priority="6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{A997C402-05EC-4635-B713-618328B9AE09}</x14:id>
        </ext>
      </extLst>
    </cfRule>
  </conditionalFormatting>
  <conditionalFormatting sqref="L129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{9C1E66A7-3813-4EB2-8276-E1CD74CD7B39}</x14:id>
        </ext>
      </extLst>
    </cfRule>
  </conditionalFormatting>
  <conditionalFormatting sqref="L129">
    <cfRule type="dataBar" priority="58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{5ED0E703-C2F2-4D75-89BC-BAB494E302B3}</x14:id>
        </ext>
      </extLst>
    </cfRule>
    <cfRule type="dataBar" priority="5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{CCDAEA6E-783C-4D6E-B41E-8FE73AF9F71B}</x14:id>
        </ext>
      </extLst>
    </cfRule>
  </conditionalFormatting>
  <conditionalFormatting sqref="E3:I3">
    <cfRule type="iconSet" priority="173">
      <iconSet iconSet="4RedToBlack">
        <cfvo type="percent" val="0"/>
        <cfvo type="percent" val="25"/>
        <cfvo type="percent" val="50"/>
        <cfvo type="percent" val="75"/>
      </iconSet>
    </cfRule>
    <cfRule type="cellIs" dxfId="36" priority="174" operator="equal">
      <formula>"X"</formula>
    </cfRule>
    <cfRule type="iconSet" priority="175">
      <iconSet iconSet="3Symbols2">
        <cfvo type="percent" val="0"/>
        <cfvo type="percent" val="33"/>
        <cfvo type="percent" val="67"/>
      </iconSet>
    </cfRule>
  </conditionalFormatting>
  <conditionalFormatting sqref="J3:K3">
    <cfRule type="iconSet" priority="44">
      <iconSet iconSet="4RedToBlack">
        <cfvo type="percent" val="0"/>
        <cfvo type="percent" val="25"/>
        <cfvo type="percent" val="50"/>
        <cfvo type="percent" val="75"/>
      </iconSet>
    </cfRule>
    <cfRule type="cellIs" dxfId="35" priority="45" operator="equal">
      <formula>"X"</formula>
    </cfRule>
    <cfRule type="iconSet" priority="46">
      <iconSet iconSet="3Symbols2">
        <cfvo type="percent" val="0"/>
        <cfvo type="percent" val="33"/>
        <cfvo type="percent" val="67"/>
      </iconSet>
    </cfRule>
  </conditionalFormatting>
  <conditionalFormatting sqref="E58:I58">
    <cfRule type="cellIs" dxfId="34" priority="32" operator="equal">
      <formula>"X"</formula>
    </cfRule>
  </conditionalFormatting>
  <conditionalFormatting sqref="L58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{2E4381B9-F1EC-4307-B900-B66024F7201F}</x14:id>
        </ext>
      </extLst>
    </cfRule>
  </conditionalFormatting>
  <conditionalFormatting sqref="L58">
    <cfRule type="dataBar" priority="34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{808E93A6-E231-4871-B117-AB36B9583899}</x14:id>
        </ext>
      </extLst>
    </cfRule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{55E5D58F-2102-4A0E-A7E7-267509433C6B}</x14:id>
        </ext>
      </extLst>
    </cfRule>
  </conditionalFormatting>
  <conditionalFormatting sqref="E56:I56">
    <cfRule type="cellIs" dxfId="33" priority="26" operator="equal">
      <formula>"X"</formula>
    </cfRule>
  </conditionalFormatting>
  <conditionalFormatting sqref="L56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{32A48ABC-A50E-49D6-A769-256462BEF802}</x14:id>
        </ext>
      </extLst>
    </cfRule>
  </conditionalFormatting>
  <conditionalFormatting sqref="L56">
    <cfRule type="dataBar" priority="28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{0E4229CB-770D-4BF7-9124-A8A677F97B11}</x14:id>
        </ext>
      </extLst>
    </cfRule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{E42A43A3-9FC6-4D95-A42F-292A6868371B}</x14:id>
        </ext>
      </extLst>
    </cfRule>
  </conditionalFormatting>
  <conditionalFormatting sqref="E67:I67">
    <cfRule type="cellIs" dxfId="32" priority="14" operator="equal">
      <formula>"X"</formula>
    </cfRule>
  </conditionalFormatting>
  <conditionalFormatting sqref="L67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{F6F30D97-9BFE-4BBC-B3E8-09DDDCA0AB0C}</x14:id>
        </ext>
      </extLst>
    </cfRule>
  </conditionalFormatting>
  <conditionalFormatting sqref="L67">
    <cfRule type="dataBar" priority="16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{397E8052-4BC4-447B-896C-E9E969BAD7A3}</x14:id>
        </ext>
      </extLst>
    </cfRule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{1095313F-80DB-4C36-9A33-122944E44145}</x14:id>
        </ext>
      </extLst>
    </cfRule>
  </conditionalFormatting>
  <conditionalFormatting sqref="E112:I112">
    <cfRule type="cellIs" dxfId="31" priority="8" operator="equal">
      <formula>"X"</formula>
    </cfRule>
  </conditionalFormatting>
  <conditionalFormatting sqref="L112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{AC4FE0BF-0928-4CE8-9E52-BDA00DF076A0}</x14:id>
        </ext>
      </extLst>
    </cfRule>
  </conditionalFormatting>
  <conditionalFormatting sqref="L112">
    <cfRule type="dataBar" priority="10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{8CFF1551-8C6C-4658-9F43-D8CA77450EA8}</x14:id>
        </ext>
      </extLst>
    </cfRule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{D47C9E4C-569C-46B3-B19B-D8FD8590D803}</x14:id>
        </ext>
      </extLst>
    </cfRule>
  </conditionalFormatting>
  <conditionalFormatting sqref="E146:I150">
    <cfRule type="cellIs" dxfId="30" priority="5" operator="equal">
      <formula>"X"</formula>
    </cfRule>
  </conditionalFormatting>
  <conditionalFormatting sqref="L146:L150">
    <cfRule type="dataBar" priority="1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{6C4C0EB2-BFA9-488F-8F1A-0A5009D090B8}</x14:id>
        </ext>
      </extLst>
    </cfRule>
  </conditionalFormatting>
  <conditionalFormatting sqref="L146:L150">
    <cfRule type="dataBar" priority="177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{112B6F71-36A9-4BDF-A1BD-0CBC8C689002}</x14:id>
        </ext>
      </extLst>
    </cfRule>
    <cfRule type="dataBar" priority="17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{65EA7780-5A64-4C65-A441-AEDCC309112E}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D9FFDBC-C027-4040-88D6-61B880129C1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L4</xm:sqref>
        </x14:conditionalFormatting>
        <x14:conditionalFormatting xmlns:xm="http://schemas.microsoft.com/office/excel/2006/main">
          <x14:cfRule type="dataBar" id="{70A772C0-E13B-419E-9F4B-740ACAF0975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L3</xm:sqref>
        </x14:conditionalFormatting>
        <x14:conditionalFormatting xmlns:xm="http://schemas.microsoft.com/office/excel/2006/main">
          <x14:cfRule type="dataBar" id="{03645706-5BDD-47C4-8E01-E8D901D762B2}">
            <x14:dataBar minLength="0" maxLength="100" border="1" negativeBarBorderColorSameAsPositive="0">
              <x14:cfvo type="percent">
                <xm:f>0</xm:f>
              </x14:cfvo>
              <x14:cfvo type="percent">
                <xm:f>100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770B0483-4DFC-45A5-B567-1FA97A3F7E6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</xm:sqref>
        </x14:conditionalFormatting>
        <x14:conditionalFormatting xmlns:xm="http://schemas.microsoft.com/office/excel/2006/main">
          <x14:cfRule type="dataBar" id="{D33C091A-8460-45D0-9D61-A5BC26749FF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L59:L66 L5:L55 L57 L68:L111 L113:L120</xm:sqref>
        </x14:conditionalFormatting>
        <x14:conditionalFormatting xmlns:xm="http://schemas.microsoft.com/office/excel/2006/main">
          <x14:cfRule type="dataBar" id="{33058E51-DA07-4DD2-AC2E-611364D10092}">
            <x14:dataBar minLength="0" maxLength="100" border="1" negativeBarBorderColorSameAsPositive="0">
              <x14:cfvo type="percent">
                <xm:f>0</xm:f>
              </x14:cfvo>
              <x14:cfvo type="percent">
                <xm:f>100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656547E4-1C65-430C-8B21-6A2EEAA468F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L59:L66 L4:L55 L57 L68:L111 L113:L120</xm:sqref>
        </x14:conditionalFormatting>
        <x14:conditionalFormatting xmlns:xm="http://schemas.microsoft.com/office/excel/2006/main">
          <x14:cfRule type="dataBar" id="{8132803E-DD4B-4818-81A5-0E2883D5278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L121:L123 L127:L128 L130:L143</xm:sqref>
        </x14:conditionalFormatting>
        <x14:conditionalFormatting xmlns:xm="http://schemas.microsoft.com/office/excel/2006/main">
          <x14:cfRule type="dataBar" id="{48DA70BF-4350-43F9-B4AB-FC1C364E42E0}">
            <x14:dataBar minLength="0" maxLength="100" border="1" negativeBarBorderColorSameAsPositive="0">
              <x14:cfvo type="percent">
                <xm:f>0</xm:f>
              </x14:cfvo>
              <x14:cfvo type="percent">
                <xm:f>100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82B920F9-96ED-423E-A343-05702BFF319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L121:L123 L127:L128 L130:L143</xm:sqref>
        </x14:conditionalFormatting>
        <x14:conditionalFormatting xmlns:xm="http://schemas.microsoft.com/office/excel/2006/main">
          <x14:cfRule type="dataBar" id="{87139B47-3F43-473D-83A2-966A1A3576B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L124:L125</xm:sqref>
        </x14:conditionalFormatting>
        <x14:conditionalFormatting xmlns:xm="http://schemas.microsoft.com/office/excel/2006/main">
          <x14:cfRule type="dataBar" id="{AB4453E4-4812-45AD-91AE-BA57F47CC41F}">
            <x14:dataBar minLength="0" maxLength="100" border="1" negativeBarBorderColorSameAsPositive="0">
              <x14:cfvo type="percent">
                <xm:f>0</xm:f>
              </x14:cfvo>
              <x14:cfvo type="percent">
                <xm:f>100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BAF1692B-D167-48C3-BDB7-B13A8B5EB78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L124:L125</xm:sqref>
        </x14:conditionalFormatting>
        <x14:conditionalFormatting xmlns:xm="http://schemas.microsoft.com/office/excel/2006/main">
          <x14:cfRule type="dataBar" id="{9E75A60E-DFF4-44DD-A8E2-E0924C8E5D0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L126</xm:sqref>
        </x14:conditionalFormatting>
        <x14:conditionalFormatting xmlns:xm="http://schemas.microsoft.com/office/excel/2006/main">
          <x14:cfRule type="dataBar" id="{67B951AA-E5D4-471B-BFEA-B643D7F54CE8}">
            <x14:dataBar minLength="0" maxLength="100" border="1" negativeBarBorderColorSameAsPositive="0">
              <x14:cfvo type="percent">
                <xm:f>0</xm:f>
              </x14:cfvo>
              <x14:cfvo type="percent">
                <xm:f>100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A997C402-05EC-4635-B713-618328B9AE0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L126</xm:sqref>
        </x14:conditionalFormatting>
        <x14:conditionalFormatting xmlns:xm="http://schemas.microsoft.com/office/excel/2006/main">
          <x14:cfRule type="dataBar" id="{9C1E66A7-3813-4EB2-8276-E1CD74CD7B3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L129</xm:sqref>
        </x14:conditionalFormatting>
        <x14:conditionalFormatting xmlns:xm="http://schemas.microsoft.com/office/excel/2006/main">
          <x14:cfRule type="dataBar" id="{5ED0E703-C2F2-4D75-89BC-BAB494E302B3}">
            <x14:dataBar minLength="0" maxLength="100" border="1" negativeBarBorderColorSameAsPositive="0">
              <x14:cfvo type="percent">
                <xm:f>0</xm:f>
              </x14:cfvo>
              <x14:cfvo type="percent">
                <xm:f>100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CCDAEA6E-783C-4D6E-B41E-8FE73AF9F7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L129</xm:sqref>
        </x14:conditionalFormatting>
        <x14:conditionalFormatting xmlns:xm="http://schemas.microsoft.com/office/excel/2006/main">
          <x14:cfRule type="iconSet" priority="145" id="{00000000-000E-0000-0000-00001F00000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NoIcons" iconId="0"/>
              <x14:cfIcon iconSet="3TrafficLights1" iconId="2"/>
              <x14:cfIcon iconSet="4TrafficLights" iconId="0"/>
              <x14:cfIcon iconSet="NoIcons" iconId="0"/>
            </x14:iconSet>
          </x14:cfRule>
          <xm:sqref>E59:I66 E16:I55 E57:I57 E68:I111 E113:I143</xm:sqref>
        </x14:conditionalFormatting>
        <x14:conditionalFormatting xmlns:xm="http://schemas.microsoft.com/office/excel/2006/main">
          <x14:cfRule type="iconSet" priority="47" id="{D23724FA-F0E7-4177-A5E3-215CA668F28B}">
            <x14:iconSet iconSet="3Stars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</x14:iconSet>
          </x14:cfRule>
          <xm:sqref>J59:K66 J4:K21 J23:K55 J57:K57 J68:K84</xm:sqref>
        </x14:conditionalFormatting>
        <x14:conditionalFormatting xmlns:xm="http://schemas.microsoft.com/office/excel/2006/main">
          <x14:cfRule type="iconSet" priority="42" id="{99E81330-ABC9-45CB-AC89-D1787F2EABD1}">
            <x14:iconSet iconSet="3Stars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</x14:iconSet>
          </x14:cfRule>
          <xm:sqref>J22:K22</xm:sqref>
        </x14:conditionalFormatting>
        <x14:conditionalFormatting xmlns:xm="http://schemas.microsoft.com/office/excel/2006/main">
          <x14:cfRule type="iconSet" priority="40" id="{67C6ADD2-C037-4BD7-AC0E-23838F317014}">
            <x14:iconSet iconSet="3Stars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</x14:iconSet>
          </x14:cfRule>
          <xm:sqref>J85:K87 J91:K92 J94:K111 J113:K143</xm:sqref>
        </x14:conditionalFormatting>
        <x14:conditionalFormatting xmlns:xm="http://schemas.microsoft.com/office/excel/2006/main">
          <x14:cfRule type="iconSet" priority="39" id="{735B4D3B-8591-4CA8-8D5A-BE0975B0610F}">
            <x14:iconSet iconSet="3Stars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</x14:iconSet>
          </x14:cfRule>
          <xm:sqref>J88:K89</xm:sqref>
        </x14:conditionalFormatting>
        <x14:conditionalFormatting xmlns:xm="http://schemas.microsoft.com/office/excel/2006/main">
          <x14:cfRule type="iconSet" priority="38" id="{F2459437-5ACE-409B-AB82-E78C454E3C0D}">
            <x14:iconSet iconSet="3Stars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</x14:iconSet>
          </x14:cfRule>
          <xm:sqref>J90:K90</xm:sqref>
        </x14:conditionalFormatting>
        <x14:conditionalFormatting xmlns:xm="http://schemas.microsoft.com/office/excel/2006/main">
          <x14:cfRule type="iconSet" priority="37" id="{769F75F5-98C3-4799-B8BE-67FD024DF2E9}">
            <x14:iconSet iconSet="3Stars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</x14:iconSet>
          </x14:cfRule>
          <xm:sqref>J93:K93</xm:sqref>
        </x14:conditionalFormatting>
        <x14:conditionalFormatting xmlns:xm="http://schemas.microsoft.com/office/excel/2006/main">
          <x14:cfRule type="dataBar" id="{2E4381B9-F1EC-4307-B900-B66024F7201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L58</xm:sqref>
        </x14:conditionalFormatting>
        <x14:conditionalFormatting xmlns:xm="http://schemas.microsoft.com/office/excel/2006/main">
          <x14:cfRule type="dataBar" id="{808E93A6-E231-4871-B117-AB36B9583899}">
            <x14:dataBar minLength="0" maxLength="100" border="1" negativeBarBorderColorSameAsPositive="0">
              <x14:cfvo type="percent">
                <xm:f>0</xm:f>
              </x14:cfvo>
              <x14:cfvo type="percent">
                <xm:f>100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55E5D58F-2102-4A0E-A7E7-267509433C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L58</xm:sqref>
        </x14:conditionalFormatting>
        <x14:conditionalFormatting xmlns:xm="http://schemas.microsoft.com/office/excel/2006/main">
          <x14:cfRule type="iconSet" priority="36" id="{17824125-4289-42E0-8E00-2B7BF62F2D89}">
            <x14:iconSet iconSet="3Flag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NoIcons" iconId="0"/>
              <x14:cfIcon iconSet="3Flags" iconId="1"/>
              <x14:cfIcon iconSet="3Flags" iconId="2"/>
            </x14:iconSet>
          </x14:cfRule>
          <xm:sqref>E58:I58</xm:sqref>
        </x14:conditionalFormatting>
        <x14:conditionalFormatting xmlns:xm="http://schemas.microsoft.com/office/excel/2006/main">
          <x14:cfRule type="iconSet" priority="31" id="{50C6AE15-7E14-48ED-8C1F-7B2B4B389F31}">
            <x14:iconSet iconSet="3Stars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</x14:iconSet>
          </x14:cfRule>
          <xm:sqref>J58:K58</xm:sqref>
        </x14:conditionalFormatting>
        <x14:conditionalFormatting xmlns:xm="http://schemas.microsoft.com/office/excel/2006/main">
          <x14:cfRule type="dataBar" id="{32A48ABC-A50E-49D6-A769-256462BEF80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L56</xm:sqref>
        </x14:conditionalFormatting>
        <x14:conditionalFormatting xmlns:xm="http://schemas.microsoft.com/office/excel/2006/main">
          <x14:cfRule type="dataBar" id="{0E4229CB-770D-4BF7-9124-A8A677F97B11}">
            <x14:dataBar minLength="0" maxLength="100" border="1" negativeBarBorderColorSameAsPositive="0">
              <x14:cfvo type="percent">
                <xm:f>0</xm:f>
              </x14:cfvo>
              <x14:cfvo type="percent">
                <xm:f>100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E42A43A3-9FC6-4D95-A42F-292A686837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L56</xm:sqref>
        </x14:conditionalFormatting>
        <x14:conditionalFormatting xmlns:xm="http://schemas.microsoft.com/office/excel/2006/main">
          <x14:cfRule type="iconSet" priority="30" id="{6C608FD0-FAD8-45D6-B82B-6515DAB9B2FC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NoIcons" iconId="0"/>
              <x14:cfIcon iconSet="3TrafficLights1" iconId="2"/>
              <x14:cfIcon iconSet="4TrafficLights" iconId="0"/>
              <x14:cfIcon iconSet="NoIcons" iconId="0"/>
            </x14:iconSet>
          </x14:cfRule>
          <xm:sqref>E56:I56</xm:sqref>
        </x14:conditionalFormatting>
        <x14:conditionalFormatting xmlns:xm="http://schemas.microsoft.com/office/excel/2006/main">
          <x14:cfRule type="iconSet" priority="25" id="{8E91C51B-63AD-48B0-BB03-4244C34CBE36}">
            <x14:iconSet iconSet="3Stars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</x14:iconSet>
          </x14:cfRule>
          <xm:sqref>J56:K56</xm:sqref>
        </x14:conditionalFormatting>
        <x14:conditionalFormatting xmlns:xm="http://schemas.microsoft.com/office/excel/2006/main">
          <x14:cfRule type="dataBar" id="{F6F30D97-9BFE-4BBC-B3E8-09DDDCA0AB0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L67</xm:sqref>
        </x14:conditionalFormatting>
        <x14:conditionalFormatting xmlns:xm="http://schemas.microsoft.com/office/excel/2006/main">
          <x14:cfRule type="dataBar" id="{397E8052-4BC4-447B-896C-E9E969BAD7A3}">
            <x14:dataBar minLength="0" maxLength="100" border="1" negativeBarBorderColorSameAsPositive="0">
              <x14:cfvo type="percent">
                <xm:f>0</xm:f>
              </x14:cfvo>
              <x14:cfvo type="percent">
                <xm:f>100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1095313F-80DB-4C36-9A33-122944E4414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L67</xm:sqref>
        </x14:conditionalFormatting>
        <x14:conditionalFormatting xmlns:xm="http://schemas.microsoft.com/office/excel/2006/main">
          <x14:cfRule type="iconSet" priority="18" id="{446BE5C1-E543-490D-9075-0AC6D768DE4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NoIcons" iconId="0"/>
              <x14:cfIcon iconSet="3TrafficLights1" iconId="2"/>
              <x14:cfIcon iconSet="4TrafficLights" iconId="0"/>
              <x14:cfIcon iconSet="NoIcons" iconId="0"/>
            </x14:iconSet>
          </x14:cfRule>
          <xm:sqref>E67:I67</xm:sqref>
        </x14:conditionalFormatting>
        <x14:conditionalFormatting xmlns:xm="http://schemas.microsoft.com/office/excel/2006/main">
          <x14:cfRule type="iconSet" priority="13" id="{36370AFA-0928-4566-9FE2-37854486CC93}">
            <x14:iconSet iconSet="3Stars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</x14:iconSet>
          </x14:cfRule>
          <xm:sqref>J67:K67</xm:sqref>
        </x14:conditionalFormatting>
        <x14:conditionalFormatting xmlns:xm="http://schemas.microsoft.com/office/excel/2006/main">
          <x14:cfRule type="dataBar" id="{AC4FE0BF-0928-4CE8-9E52-BDA00DF076A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L112</xm:sqref>
        </x14:conditionalFormatting>
        <x14:conditionalFormatting xmlns:xm="http://schemas.microsoft.com/office/excel/2006/main">
          <x14:cfRule type="dataBar" id="{8CFF1551-8C6C-4658-9F43-D8CA77450EA8}">
            <x14:dataBar minLength="0" maxLength="100" border="1" negativeBarBorderColorSameAsPositive="0">
              <x14:cfvo type="percent">
                <xm:f>0</xm:f>
              </x14:cfvo>
              <x14:cfvo type="percent">
                <xm:f>100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D47C9E4C-569C-46B3-B19B-D8FD8590D8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L112</xm:sqref>
        </x14:conditionalFormatting>
        <x14:conditionalFormatting xmlns:xm="http://schemas.microsoft.com/office/excel/2006/main">
          <x14:cfRule type="iconSet" priority="12" id="{C15A81F9-CA3D-4B26-AC8F-D41C976B060B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NoIcons" iconId="0"/>
              <x14:cfIcon iconSet="3TrafficLights1" iconId="2"/>
              <x14:cfIcon iconSet="4TrafficLights" iconId="0"/>
              <x14:cfIcon iconSet="NoIcons" iconId="0"/>
            </x14:iconSet>
          </x14:cfRule>
          <xm:sqref>E112:I112</xm:sqref>
        </x14:conditionalFormatting>
        <x14:conditionalFormatting xmlns:xm="http://schemas.microsoft.com/office/excel/2006/main">
          <x14:cfRule type="iconSet" priority="7" id="{C5E7A45C-BD2B-4DCA-B289-F0BC96AB6E96}">
            <x14:iconSet iconSet="3Stars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</x14:iconSet>
          </x14:cfRule>
          <xm:sqref>J112:K112</xm:sqref>
        </x14:conditionalFormatting>
        <x14:conditionalFormatting xmlns:xm="http://schemas.microsoft.com/office/excel/2006/main">
          <x14:cfRule type="dataBar" id="{6C4C0EB2-BFA9-488F-8F1A-0A5009D090B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L146:L150</xm:sqref>
        </x14:conditionalFormatting>
        <x14:conditionalFormatting xmlns:xm="http://schemas.microsoft.com/office/excel/2006/main">
          <x14:cfRule type="dataBar" id="{112B6F71-36A9-4BDF-A1BD-0CBC8C689002}">
            <x14:dataBar minLength="0" maxLength="100" border="1" negativeBarBorderColorSameAsPositive="0">
              <x14:cfvo type="percent">
                <xm:f>0</xm:f>
              </x14:cfvo>
              <x14:cfvo type="percent">
                <xm:f>100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65EA7780-5A64-4C65-A441-AEDCC309112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L146:L150</xm:sqref>
        </x14:conditionalFormatting>
        <x14:conditionalFormatting xmlns:xm="http://schemas.microsoft.com/office/excel/2006/main">
          <x14:cfRule type="iconSet" priority="179" id="{BC406EAE-0D15-4A21-810C-F2BDE63B91AC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NoIcons" iconId="0"/>
              <x14:cfIcon iconSet="3TrafficLights1" iconId="2"/>
              <x14:cfIcon iconSet="4TrafficLights" iconId="0"/>
              <x14:cfIcon iconSet="NoIcons" iconId="0"/>
            </x14:iconSet>
          </x14:cfRule>
          <xm:sqref>E146:I150</xm:sqref>
        </x14:conditionalFormatting>
        <x14:conditionalFormatting xmlns:xm="http://schemas.microsoft.com/office/excel/2006/main">
          <x14:cfRule type="iconSet" priority="180" id="{46A45F2F-D42E-4D9A-89BC-8E37CD791329}">
            <x14:iconSet iconSet="3Stars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</x14:iconSet>
          </x14:cfRule>
          <xm:sqref>J146:K150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92425-F063-4BA2-B272-108F8F2421E6}">
  <dimension ref="B3:D16"/>
  <sheetViews>
    <sheetView showGridLines="0" zoomScale="175" zoomScaleNormal="175" workbookViewId="0">
      <selection activeCell="D6" sqref="D6"/>
    </sheetView>
  </sheetViews>
  <sheetFormatPr baseColWidth="10" defaultRowHeight="14.4" x14ac:dyDescent="0.3"/>
  <cols>
    <col min="2" max="2" width="16.109375" bestFit="1" customWidth="1"/>
    <col min="3" max="3" width="20.44140625" style="21" bestFit="1" customWidth="1"/>
    <col min="4" max="4" width="20.21875" style="8" customWidth="1"/>
  </cols>
  <sheetData>
    <row r="3" spans="2:4" x14ac:dyDescent="0.3">
      <c r="B3" s="20" t="s">
        <v>64</v>
      </c>
      <c r="C3"/>
      <c r="D3" s="1"/>
    </row>
    <row r="4" spans="2:4" x14ac:dyDescent="0.3">
      <c r="B4" s="20" t="s">
        <v>0</v>
      </c>
      <c r="C4" s="20" t="s">
        <v>1</v>
      </c>
      <c r="D4" t="s">
        <v>63</v>
      </c>
    </row>
    <row r="5" spans="2:4" x14ac:dyDescent="0.3">
      <c r="B5" t="s">
        <v>60</v>
      </c>
      <c r="C5" t="s">
        <v>61</v>
      </c>
      <c r="D5" s="23">
        <v>0.49999999999999994</v>
      </c>
    </row>
    <row r="6" spans="2:4" x14ac:dyDescent="0.3">
      <c r="B6" t="s">
        <v>16</v>
      </c>
      <c r="C6" t="s">
        <v>17</v>
      </c>
      <c r="D6" s="23">
        <v>0.53749999999999998</v>
      </c>
    </row>
    <row r="7" spans="2:4" x14ac:dyDescent="0.3">
      <c r="B7" t="s">
        <v>10</v>
      </c>
      <c r="C7" t="s">
        <v>11</v>
      </c>
      <c r="D7" s="23">
        <v>0.54999999999999993</v>
      </c>
    </row>
    <row r="8" spans="2:4" x14ac:dyDescent="0.3">
      <c r="B8" t="s">
        <v>26</v>
      </c>
      <c r="C8" t="s">
        <v>27</v>
      </c>
      <c r="D8" s="23">
        <v>0.6</v>
      </c>
    </row>
    <row r="9" spans="2:4" x14ac:dyDescent="0.3">
      <c r="B9" t="s">
        <v>28</v>
      </c>
      <c r="C9" t="s">
        <v>29</v>
      </c>
      <c r="D9" s="23">
        <v>0.63333333333333341</v>
      </c>
    </row>
    <row r="10" spans="2:4" x14ac:dyDescent="0.3">
      <c r="B10" t="s">
        <v>58</v>
      </c>
      <c r="C10" t="s">
        <v>65</v>
      </c>
      <c r="D10" s="23">
        <v>0.64166666666666672</v>
      </c>
    </row>
    <row r="11" spans="2:4" x14ac:dyDescent="0.3">
      <c r="B11" t="s">
        <v>30</v>
      </c>
      <c r="C11" t="s">
        <v>31</v>
      </c>
      <c r="D11" s="23">
        <v>0.68055555555555547</v>
      </c>
    </row>
    <row r="12" spans="2:4" x14ac:dyDescent="0.3">
      <c r="B12" t="s">
        <v>56</v>
      </c>
      <c r="C12" t="s">
        <v>57</v>
      </c>
      <c r="D12" s="23">
        <v>0.71250000000000002</v>
      </c>
    </row>
    <row r="13" spans="2:4" x14ac:dyDescent="0.3">
      <c r="B13" t="s">
        <v>59</v>
      </c>
      <c r="C13" t="s">
        <v>66</v>
      </c>
      <c r="D13" s="23">
        <v>0.73333333333333328</v>
      </c>
    </row>
    <row r="14" spans="2:4" x14ac:dyDescent="0.3">
      <c r="B14" t="s">
        <v>50</v>
      </c>
      <c r="C14" t="s">
        <v>51</v>
      </c>
      <c r="D14" s="23">
        <v>0.77500000000000013</v>
      </c>
    </row>
    <row r="15" spans="2:4" x14ac:dyDescent="0.3">
      <c r="B15" t="s">
        <v>62</v>
      </c>
      <c r="C15"/>
      <c r="D15" s="22">
        <v>0.63597560975609757</v>
      </c>
    </row>
    <row r="16" spans="2:4" x14ac:dyDescent="0.3">
      <c r="C16"/>
      <c r="D16"/>
    </row>
  </sheetData>
  <conditionalFormatting sqref="E5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{6CC8B675-FE95-4BF6-957D-8261F4964F98}</x14:id>
        </ext>
      </extLst>
    </cfRule>
  </conditionalFormatting>
  <conditionalFormatting pivot="1" sqref="D5:D9 D11:D12 D14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{0ACCBB1C-565F-4E28-98BC-B25AA1868A23}</x14:id>
        </ext>
      </extLst>
    </cfRule>
  </conditionalFormatting>
  <conditionalFormatting pivot="1" sqref="D5:D1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{E6AA42D5-167C-4D20-B8F7-417C3DB39BC2}</x14:id>
        </ext>
      </extLst>
    </cfRule>
  </conditionalFormatting>
  <pageMargins left="0.7" right="0.7" top="0.75" bottom="0.75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CC8B675-FE95-4BF6-957D-8261F4964F9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E5</xm:sqref>
        </x14:conditionalFormatting>
        <x14:conditionalFormatting xmlns:xm="http://schemas.microsoft.com/office/excel/2006/main" pivot="1">
          <x14:cfRule type="dataBar" id="{0ACCBB1C-565F-4E28-98BC-B25AA1868A2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D5:D9 D11:D12 D14</xm:sqref>
        </x14:conditionalFormatting>
        <x14:conditionalFormatting xmlns:xm="http://schemas.microsoft.com/office/excel/2006/main" pivot="1">
          <x14:cfRule type="dataBar" id="{E6AA42D5-167C-4D20-B8F7-417C3DB39BC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D5:D14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Suivi</vt:lpstr>
      <vt:lpstr>Synthèse</vt:lpstr>
    </vt:vector>
  </TitlesOfParts>
  <Manager>jeanne@avyse.eu</Manager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jeanne@avyse.eu;thomas.leletty@avyse.eu</dc:creator>
  <cp:keywords/>
  <dc:description/>
  <cp:lastModifiedBy>Gaëlle Ringot</cp:lastModifiedBy>
  <cp:revision/>
  <dcterms:created xsi:type="dcterms:W3CDTF">2021-11-21T19:16:41Z</dcterms:created>
  <dcterms:modified xsi:type="dcterms:W3CDTF">2022-06-26T12:24:36Z</dcterms:modified>
  <cp:category/>
  <cp:contentStatus/>
</cp:coreProperties>
</file>